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00" yWindow="2780" windowWidth="32767" windowHeight="23480" tabRatio="646" activeTab="4"/>
  </bookViews>
  <sheets>
    <sheet name="StartUpScreen" sheetId="1" r:id="rId1"/>
    <sheet name="General" sheetId="2" r:id="rId2"/>
    <sheet name="Application &amp; Scoring Guideline" sheetId="3" r:id="rId3"/>
    <sheet name="Supplier Instructions" sheetId="4" r:id="rId4"/>
    <sheet name="QUALITY - Quality Systems" sheetId="5" r:id="rId5"/>
    <sheet name="QUALITY - Process Capability" sheetId="6" r:id="rId6"/>
    <sheet name="DELIVERY - Materials Management" sheetId="7" r:id="rId7"/>
    <sheet name="DELIVERY - Responsiveness" sheetId="8" r:id="rId8"/>
    <sheet name="CUST SATISF - General Business" sheetId="9" r:id="rId9"/>
    <sheet name="CUST SATISF - Mfg &amp; Design" sheetId="10" r:id="rId10"/>
    <sheet name="E, H &amp; S" sheetId="11" r:id="rId11"/>
    <sheet name="Score" sheetId="12" r:id="rId12"/>
    <sheet name=" Survey Score Worksheet" sheetId="13" r:id="rId13"/>
  </sheets>
  <externalReferences>
    <externalReference r:id="rId16"/>
  </externalReferences>
  <definedNames>
    <definedName name="_MM1">'DELIVERY - Materials Management'!$A$1</definedName>
    <definedName name="_MM2">'DELIVERY - Materials Management'!$A$14</definedName>
    <definedName name="_MM3">'DELIVERY - Materials Management'!#REF!</definedName>
    <definedName name="_MM4">'DELIVERY - Materials Management'!$A$27</definedName>
    <definedName name="_MM5">'DELIVERY - Materials Management'!$A$41</definedName>
    <definedName name="_PC1">'QUALITY - Process Capability'!$A$2</definedName>
    <definedName name="_PC2">'QUALITY - Process Capability'!$A$15</definedName>
    <definedName name="_PC3">'QUALITY - Process Capability'!$A$30</definedName>
    <definedName name="_PC4">'QUALITY - Process Capability'!$A$44</definedName>
    <definedName name="_PC5">'QUALITY - Process Capability'!$A$58</definedName>
    <definedName name="_PC6">'QUALITY - Process Capability'!$A$69</definedName>
    <definedName name="_PC7">'QUALITY - Process Capability'!$A$82</definedName>
    <definedName name="_QS1" localSheetId="10">'E, H &amp; S'!#REF!</definedName>
    <definedName name="_QS1">'QUALITY - Quality Systems'!$A$3</definedName>
    <definedName name="_QS10" localSheetId="10">'E, H &amp; S'!#REF!</definedName>
    <definedName name="_QS10">'QUALITY - Quality Systems'!$A$64</definedName>
    <definedName name="_QS11" localSheetId="10">'E, H &amp; S'!#REF!</definedName>
    <definedName name="_QS11">'QUALITY - Quality Systems'!$A$77</definedName>
    <definedName name="_QS12" localSheetId="10">'E, H &amp; S'!#REF!</definedName>
    <definedName name="_QS12">'QUALITY - Quality Systems'!$A$90</definedName>
    <definedName name="_QS13" localSheetId="10">'E, H &amp; S'!#REF!</definedName>
    <definedName name="_QS13">'QUALITY - Quality Systems'!#REF!</definedName>
    <definedName name="_QS14" localSheetId="10">'E, H &amp; S'!#REF!</definedName>
    <definedName name="_QS14">'QUALITY - Quality Systems'!$A$104</definedName>
    <definedName name="_QS2" localSheetId="10">'E, H &amp; S'!#REF!</definedName>
    <definedName name="_QS2">'QUALITY - Quality Systems'!$A$15</definedName>
    <definedName name="_QS3" localSheetId="10">'E, H &amp; S'!#REF!</definedName>
    <definedName name="_QS3">'QUALITY - Quality Systems'!$A$26</definedName>
    <definedName name="_QS4" localSheetId="10">'E, H &amp; S'!#REF!</definedName>
    <definedName name="_QS4">'QUALITY - Quality Systems'!#REF!</definedName>
    <definedName name="_QS5" localSheetId="10">'E, H &amp; S'!#REF!</definedName>
    <definedName name="_QS5">'QUALITY - Quality Systems'!$A$40</definedName>
    <definedName name="_QS6" localSheetId="10">'E, H &amp; S'!#REF!</definedName>
    <definedName name="_QS6">'QUALITY - Quality Systems'!#REF!</definedName>
    <definedName name="_QS7" localSheetId="10">'E, H &amp; S'!#REF!</definedName>
    <definedName name="_QS7">'QUALITY - Quality Systems'!#REF!</definedName>
    <definedName name="_QS8" localSheetId="10">'E, H &amp; S'!#REF!</definedName>
    <definedName name="_QS8">'QUALITY - Quality Systems'!#REF!</definedName>
    <definedName name="_QS9" localSheetId="10">'E, H &amp; S'!#REF!</definedName>
    <definedName name="_QS9">'QUALITY - Quality Systems'!$A$53</definedName>
    <definedName name="a">'QUALITY - Process Capability'!#REF!</definedName>
    <definedName name="GB_Bottom">'CUST SATISF - General Business'!$A$97</definedName>
    <definedName name="MD_Bottom">'CUST SATISF - Mfg &amp; Design'!$A$103</definedName>
    <definedName name="MM_Bottom">'DELIVERY - Materials Management'!$A$57</definedName>
    <definedName name="P_Bottom">#REF!</definedName>
    <definedName name="P_GB1">#REF!</definedName>
    <definedName name="P_GB10">#REF!</definedName>
    <definedName name="P_GB11">#REF!</definedName>
    <definedName name="P_GB12">#REF!</definedName>
    <definedName name="P_GB13">#REF!</definedName>
    <definedName name="P_GB14">#REF!</definedName>
    <definedName name="P_GB15">#REF!</definedName>
    <definedName name="P_GB16">#REF!</definedName>
    <definedName name="P_GB2">#REF!</definedName>
    <definedName name="P_GB3">#REF!</definedName>
    <definedName name="P_GB4">#REF!</definedName>
    <definedName name="P_GB5">#REF!</definedName>
    <definedName name="P_GB6">#REF!</definedName>
    <definedName name="P_GB7">#REF!</definedName>
    <definedName name="P_GB8">#REF!</definedName>
    <definedName name="P_GB9">#REF!</definedName>
    <definedName name="P_MDS1">#REF!</definedName>
    <definedName name="P_MDS2">#REF!</definedName>
    <definedName name="P_MDS3">#REF!</definedName>
    <definedName name="P_MDS4">#REF!</definedName>
    <definedName name="P_MDS5">#REF!</definedName>
    <definedName name="P_MDS6">#REF!</definedName>
    <definedName name="P_MM1">#REF!</definedName>
    <definedName name="P_MM2">#REF!</definedName>
    <definedName name="P_MM3">#REF!</definedName>
    <definedName name="P_MM4">#REF!</definedName>
    <definedName name="P_MM5">#REF!</definedName>
    <definedName name="P_P1">#REF!</definedName>
    <definedName name="P_P2">#REF!</definedName>
    <definedName name="P_PC1">#REF!</definedName>
    <definedName name="P_PC1thru7">#REF!</definedName>
    <definedName name="P_PC2">#REF!</definedName>
    <definedName name="P_PC3">#REF!</definedName>
    <definedName name="P_PC4">#REF!</definedName>
    <definedName name="P_PC5">#REF!</definedName>
    <definedName name="P_PC6">#REF!</definedName>
    <definedName name="P_PC7">#REF!</definedName>
    <definedName name="P_QS1">#REF!</definedName>
    <definedName name="P_QS10">#REF!</definedName>
    <definedName name="P_QS11">#REF!</definedName>
    <definedName name="P_QS12">#REF!</definedName>
    <definedName name="P_QS13">#REF!</definedName>
    <definedName name="P_QS14">#REF!</definedName>
    <definedName name="P_QS2">#REF!</definedName>
    <definedName name="P_QS3">#REF!</definedName>
    <definedName name="P_QS4">#REF!</definedName>
    <definedName name="P_QS5">#REF!</definedName>
    <definedName name="P_QS6">#REF!</definedName>
    <definedName name="P_QS7">#REF!</definedName>
    <definedName name="P_QS8">#REF!</definedName>
    <definedName name="P_QS9">#REF!</definedName>
    <definedName name="P_R1">#REF!</definedName>
    <definedName name="P_R2">#REF!</definedName>
    <definedName name="P_R3">#REF!</definedName>
    <definedName name="P_R4">#REF!</definedName>
    <definedName name="P_R5">#REF!</definedName>
    <definedName name="P_R6">#REF!</definedName>
    <definedName name="PC_Bottom">'QUALITY - Process Capability'!$A$95</definedName>
    <definedName name="_xlnm.Print_Area" localSheetId="12">' Survey Score Worksheet'!$A$1:$E$23</definedName>
    <definedName name="_xlnm.Print_Area" localSheetId="2">'Application &amp; Scoring Guideline'!$A$1:$A$95</definedName>
    <definedName name="_xlnm.Print_Area" localSheetId="8">'CUST SATISF - General Business'!$A$1:$K$88</definedName>
    <definedName name="_xlnm.Print_Area" localSheetId="9">'CUST SATISF - Mfg &amp; Design'!$A$1:$L$116</definedName>
    <definedName name="_xlnm.Print_Area" localSheetId="1">'General'!$A$1:$H$65</definedName>
    <definedName name="_xlnm.Print_Area" localSheetId="5">'QUALITY - Process Capability'!$A$1:$K$93</definedName>
    <definedName name="_xlnm.Print_Area" localSheetId="0">'StartUpScreen'!$A$1:$I$51</definedName>
    <definedName name="Q_GB1">'CUST SATISF - General Business'!#REF!</definedName>
    <definedName name="Q_GB10">'CUST SATISF - General Business'!#REF!</definedName>
    <definedName name="Q_GB11">'CUST SATISF - General Business'!#REF!</definedName>
    <definedName name="Q_GB12">'CUST SATISF - General Business'!$A$53</definedName>
    <definedName name="Q_GB13">'CUST SATISF - General Business'!$A$66</definedName>
    <definedName name="Q_GB14">'CUST SATISF - General Business'!#REF!</definedName>
    <definedName name="Q_GB15">'CUST SATISF - General Business'!#REF!</definedName>
    <definedName name="Q_GB16">'CUST SATISF - General Business'!$A$77</definedName>
    <definedName name="Q_GB2">'CUST SATISF - General Business'!$A$3</definedName>
    <definedName name="Q_GB3">'CUST SATISF - General Business'!$A$15</definedName>
    <definedName name="Q_GB4">'CUST SATISF - General Business'!#REF!</definedName>
    <definedName name="Q_GB5">'CUST SATISF - General Business'!#REF!</definedName>
    <definedName name="Q_GB6">'CUST SATISF - General Business'!$A$28</definedName>
    <definedName name="Q_GB7">'CUST SATISF - General Business'!#REF!</definedName>
    <definedName name="Q_GB8">'CUST SATISF - General Business'!#REF!</definedName>
    <definedName name="Q_GB9">'CUST SATISF - General Business'!$A$40</definedName>
    <definedName name="Q_MDS1">'CUST SATISF - Mfg &amp; Design'!$A$2</definedName>
    <definedName name="Q_MDS2">'CUST SATISF - Mfg &amp; Design'!$A$14</definedName>
    <definedName name="Q_MDS3">'CUST SATISF - Mfg &amp; Design'!#REF!</definedName>
    <definedName name="Q_MDS4">'CUST SATISF - Mfg &amp; Design'!$A$26</definedName>
    <definedName name="Q_MDS5">'CUST SATISF - Mfg &amp; Design'!$A$41</definedName>
    <definedName name="Q_MDS6">'CUST SATISF - Mfg &amp; Design'!$A$67</definedName>
    <definedName name="Q_P1">#REF!</definedName>
    <definedName name="Q_P2">#REF!</definedName>
    <definedName name="Q_R1">'DELIVERY - Responsiveness'!#REF!</definedName>
    <definedName name="Q_R2">'DELIVERY - Responsiveness'!#REF!</definedName>
    <definedName name="Q_R3">'DELIVERY - Responsiveness'!$A$1</definedName>
    <definedName name="Q_R4">'DELIVERY - Responsiveness'!$A$13</definedName>
    <definedName name="Q_R5">'DELIVERY - Responsiveness'!#REF!</definedName>
    <definedName name="Q_R6">'DELIVERY - Responsiveness'!$A$24</definedName>
    <definedName name="QS_Bottom" localSheetId="10">'E, H &amp; S'!#REF!</definedName>
    <definedName name="QS_Bottom">'QUALITY - Quality Systems'!$A$115</definedName>
    <definedName name="R_Bottom">'DELIVERY - Responsiveness'!$A$40</definedName>
    <definedName name="SwitchToQS1">[1]!SwitchToQS1</definedName>
    <definedName name="SwitchToQS10">[1]!SwitchToQS10</definedName>
    <definedName name="SwitchToQS11">[1]!SwitchToQS11</definedName>
    <definedName name="SwitchToQS12">[1]!SwitchToQS12</definedName>
    <definedName name="SwitchToQS13">[1]!SwitchToQS13</definedName>
    <definedName name="SwitchToQS2">[1]!SwitchToQS2</definedName>
    <definedName name="SwitchToQS3">[1]!SwitchToQS3</definedName>
    <definedName name="SwitchToQS4">[1]!SwitchToQS4</definedName>
    <definedName name="SwitchToQS5">[1]!SwitchToQS5</definedName>
    <definedName name="SwitchToQS6">[1]!SwitchToQS6</definedName>
    <definedName name="SwitchToQS7">[1]!SwitchToQS7</definedName>
    <definedName name="SwitchToQS8">[1]!SwitchToQS8</definedName>
    <definedName name="SwitchToQS9">[1]!SwitchToQS9</definedName>
  </definedNames>
  <calcPr fullCalcOnLoad="1"/>
</workbook>
</file>

<file path=xl/comments2.xml><?xml version="1.0" encoding="utf-8"?>
<comments xmlns="http://schemas.openxmlformats.org/spreadsheetml/2006/main">
  <authors>
    <author>Life Fitness</author>
  </authors>
  <commentList>
    <comment ref="A11" authorId="0">
      <text>
        <r>
          <rPr>
            <b/>
            <sz val="8"/>
            <rFont val="Tahoma"/>
            <family val="2"/>
          </rPr>
          <t>Quality:</t>
        </r>
        <r>
          <rPr>
            <sz val="8"/>
            <rFont val="Tahoma"/>
            <family val="2"/>
          </rPr>
          <t xml:space="preserve">
Who is the Quality contact at your facility?</t>
        </r>
      </text>
    </comment>
    <comment ref="A12" authorId="0">
      <text>
        <r>
          <rPr>
            <b/>
            <sz val="8"/>
            <rFont val="Tahoma"/>
            <family val="2"/>
          </rPr>
          <t>Engineering:</t>
        </r>
        <r>
          <rPr>
            <sz val="8"/>
            <rFont val="Tahoma"/>
            <family val="2"/>
          </rPr>
          <t xml:space="preserve">
Who is the Engineering contact at your facility?</t>
        </r>
      </text>
    </comment>
    <comment ref="A13" authorId="0">
      <text>
        <r>
          <rPr>
            <b/>
            <sz val="8"/>
            <rFont val="Tahoma"/>
            <family val="2"/>
          </rPr>
          <t>Purchasing:</t>
        </r>
        <r>
          <rPr>
            <sz val="8"/>
            <rFont val="Tahoma"/>
            <family val="2"/>
          </rPr>
          <t xml:space="preserve">
Who is the Purchasing contact at your facility?</t>
        </r>
      </text>
    </comment>
    <comment ref="A14" authorId="0">
      <text>
        <r>
          <rPr>
            <b/>
            <sz val="8"/>
            <rFont val="Tahoma"/>
            <family val="2"/>
          </rPr>
          <t>Production:</t>
        </r>
        <r>
          <rPr>
            <sz val="8"/>
            <rFont val="Tahoma"/>
            <family val="2"/>
          </rPr>
          <t xml:space="preserve">
Who is the Production contact at your facility?</t>
        </r>
      </text>
    </comment>
    <comment ref="A15" authorId="0">
      <text>
        <r>
          <rPr>
            <b/>
            <sz val="8"/>
            <rFont val="Tahoma"/>
            <family val="2"/>
          </rPr>
          <t>Production:</t>
        </r>
        <r>
          <rPr>
            <sz val="8"/>
            <rFont val="Tahoma"/>
            <family val="2"/>
          </rPr>
          <t xml:space="preserve">
Who is the Sales/Customer Service contact at your facility?</t>
        </r>
      </text>
    </comment>
    <comment ref="A18" authorId="0">
      <text>
        <r>
          <rPr>
            <b/>
            <sz val="8"/>
            <rFont val="Tahoma"/>
            <family val="2"/>
          </rPr>
          <t>Plant sq. feet:</t>
        </r>
        <r>
          <rPr>
            <sz val="8"/>
            <rFont val="Tahoma"/>
            <family val="2"/>
          </rPr>
          <t xml:space="preserve">
How many square feet is the facility?</t>
        </r>
      </text>
    </comment>
    <comment ref="A19" authorId="0">
      <text>
        <r>
          <rPr>
            <b/>
            <sz val="8"/>
            <rFont val="Tahoma"/>
            <family val="2"/>
          </rPr>
          <t>Years in Business:</t>
        </r>
        <r>
          <rPr>
            <sz val="8"/>
            <rFont val="Tahoma"/>
            <family val="2"/>
          </rPr>
          <t xml:space="preserve">
How many years has this facility been in business?</t>
        </r>
      </text>
    </comment>
    <comment ref="A20" authorId="0">
      <text>
        <r>
          <rPr>
            <b/>
            <sz val="8"/>
            <rFont val="Tahoma"/>
            <family val="2"/>
          </rPr>
          <t>Annual Sales:</t>
        </r>
        <r>
          <rPr>
            <sz val="8"/>
            <rFont val="Tahoma"/>
            <family val="2"/>
          </rPr>
          <t xml:space="preserve">
What is the annual sales of the facility?</t>
        </r>
      </text>
    </comment>
    <comment ref="A21" authorId="0">
      <text>
        <r>
          <rPr>
            <b/>
            <sz val="8"/>
            <rFont val="Tahoma"/>
            <family val="2"/>
          </rPr>
          <t>ISO/QS Certification:</t>
        </r>
        <r>
          <rPr>
            <sz val="8"/>
            <rFont val="Tahoma"/>
            <family val="2"/>
          </rPr>
          <t xml:space="preserve">
Is the facility currently certified to ISO 9000 or QS 9000 standards?</t>
        </r>
      </text>
    </comment>
    <comment ref="B22" authorId="0">
      <text>
        <r>
          <rPr>
            <b/>
            <sz val="8"/>
            <rFont val="Tahoma"/>
            <family val="2"/>
          </rPr>
          <t>Certification Plans:</t>
        </r>
        <r>
          <rPr>
            <sz val="8"/>
            <rFont val="Tahoma"/>
            <family val="2"/>
          </rPr>
          <t xml:space="preserve">
Enter the standard the facility plans to be certified to and the date that the facility will be certified to that standard.</t>
        </r>
      </text>
    </comment>
    <comment ref="H23" authorId="0">
      <text>
        <r>
          <rPr>
            <b/>
            <sz val="8"/>
            <rFont val="Tahoma"/>
            <family val="2"/>
          </rPr>
          <t>Registrar:</t>
        </r>
        <r>
          <rPr>
            <sz val="8"/>
            <rFont val="Tahoma"/>
            <family val="2"/>
          </rPr>
          <t xml:space="preserve">
Enter the name of the facilities registrar.</t>
        </r>
      </text>
    </comment>
    <comment ref="H24" authorId="0">
      <text>
        <r>
          <rPr>
            <b/>
            <sz val="8"/>
            <rFont val="Tahoma"/>
            <family val="2"/>
          </rPr>
          <t>Length of registration:</t>
        </r>
        <r>
          <rPr>
            <sz val="8"/>
            <rFont val="Tahoma"/>
            <family val="2"/>
          </rPr>
          <t xml:space="preserve">
Enter the month, day and year of registration.</t>
        </r>
      </text>
    </comment>
    <comment ref="H25" authorId="0">
      <text>
        <r>
          <rPr>
            <b/>
            <sz val="8"/>
            <rFont val="Tahoma"/>
            <family val="2"/>
          </rPr>
          <t>Cert. Expiration:</t>
        </r>
        <r>
          <rPr>
            <sz val="8"/>
            <rFont val="Tahoma"/>
            <family val="2"/>
          </rPr>
          <t xml:space="preserve">
Enter the date that the facilities certification expires.</t>
        </r>
      </text>
    </comment>
    <comment ref="A28" authorId="0">
      <text>
        <r>
          <rPr>
            <b/>
            <sz val="8"/>
            <rFont val="Tahoma"/>
            <family val="2"/>
          </rPr>
          <t># of Employees:</t>
        </r>
        <r>
          <rPr>
            <sz val="8"/>
            <rFont val="Tahoma"/>
            <family val="2"/>
          </rPr>
          <t xml:space="preserve">
How many employees work at the facility?</t>
        </r>
      </text>
    </comment>
    <comment ref="A29" authorId="0">
      <text>
        <r>
          <rPr>
            <b/>
            <sz val="8"/>
            <rFont val="Tahoma"/>
            <family val="2"/>
          </rPr>
          <t>Shifts:</t>
        </r>
        <r>
          <rPr>
            <sz val="8"/>
            <rFont val="Tahoma"/>
            <family val="2"/>
          </rPr>
          <t xml:space="preserve">
How many shifts do the employees work per day?</t>
        </r>
      </text>
    </comment>
    <comment ref="A30" authorId="0">
      <text>
        <r>
          <rPr>
            <b/>
            <sz val="8"/>
            <rFont val="Tahoma"/>
            <family val="2"/>
          </rPr>
          <t>Hours:</t>
        </r>
        <r>
          <rPr>
            <sz val="8"/>
            <rFont val="Tahoma"/>
            <family val="2"/>
          </rPr>
          <t xml:space="preserve">
How many hours per shift do the employees work?</t>
        </r>
      </text>
    </comment>
    <comment ref="A31" authorId="0">
      <text>
        <r>
          <rPr>
            <b/>
            <sz val="8"/>
            <rFont val="Tahoma"/>
            <family val="2"/>
          </rPr>
          <t>Days:</t>
        </r>
        <r>
          <rPr>
            <sz val="8"/>
            <rFont val="Tahoma"/>
            <family val="2"/>
          </rPr>
          <t xml:space="preserve">
How many days do the employees work per week?</t>
        </r>
      </text>
    </comment>
    <comment ref="A37" authorId="0">
      <text>
        <r>
          <rPr>
            <b/>
            <sz val="8"/>
            <rFont val="Tahoma"/>
            <family val="2"/>
          </rPr>
          <t>Product/Process type:</t>
        </r>
        <r>
          <rPr>
            <sz val="8"/>
            <rFont val="Tahoma"/>
            <family val="2"/>
          </rPr>
          <t xml:space="preserve">
What type of product does your facility manufacture and what process is used to manufacture it (e.g. injection moldings, stampings, welded tubing, investment castings, forgings, electronic PC boards, etc.)?</t>
        </r>
      </text>
    </comment>
    <comment ref="A38" authorId="0">
      <text>
        <r>
          <rPr>
            <b/>
            <sz val="8"/>
            <rFont val="Tahoma"/>
            <family val="2"/>
          </rPr>
          <t>Material type:</t>
        </r>
        <r>
          <rPr>
            <sz val="8"/>
            <rFont val="Tahoma"/>
            <family val="2"/>
          </rPr>
          <t xml:space="preserve">
What type of material is the product made from (e.g. plastic, urethane, rubber, metal, electronics, etc.)?</t>
        </r>
      </text>
    </comment>
    <comment ref="A39" authorId="0">
      <text>
        <r>
          <rPr>
            <b/>
            <sz val="8"/>
            <rFont val="Tahoma"/>
            <family val="2"/>
          </rPr>
          <t>Manuf. Equipment:</t>
        </r>
        <r>
          <rPr>
            <sz val="8"/>
            <rFont val="Tahoma"/>
            <family val="2"/>
          </rPr>
          <t xml:space="preserve">
List the major manufacturing equipment used at the facility.</t>
        </r>
      </text>
    </comment>
    <comment ref="A40" authorId="0">
      <text>
        <r>
          <rPr>
            <b/>
            <sz val="8"/>
            <rFont val="Tahoma"/>
            <family val="2"/>
          </rPr>
          <t>Quality Equipment:</t>
        </r>
        <r>
          <rPr>
            <sz val="8"/>
            <rFont val="Tahoma"/>
            <family val="2"/>
          </rPr>
          <t xml:space="preserve">
List the major types of quality equipment used for inspection and calibration.</t>
        </r>
      </text>
    </comment>
    <comment ref="A41" authorId="0">
      <text>
        <r>
          <rPr>
            <b/>
            <sz val="8"/>
            <rFont val="Tahoma"/>
            <family val="2"/>
          </rPr>
          <t>Subcontractor types:</t>
        </r>
        <r>
          <rPr>
            <sz val="8"/>
            <rFont val="Tahoma"/>
            <family val="2"/>
          </rPr>
          <t xml:space="preserve">
List the major types of subcontractors used to make final product (e.g. welding, machining, painting, slitting, over-molding, etc.)</t>
        </r>
      </text>
    </comment>
    <comment ref="A42" authorId="0">
      <text>
        <r>
          <rPr>
            <b/>
            <sz val="8"/>
            <rFont val="Tahoma"/>
            <family val="2"/>
          </rPr>
          <t>Major Customers:</t>
        </r>
        <r>
          <rPr>
            <sz val="8"/>
            <rFont val="Tahoma"/>
            <family val="2"/>
          </rPr>
          <t xml:space="preserve">
List the names of major customers that product is currently supplied to.</t>
        </r>
      </text>
    </comment>
    <comment ref="A43" authorId="0">
      <text>
        <r>
          <rPr>
            <b/>
            <sz val="8"/>
            <rFont val="Tahoma"/>
            <family val="2"/>
          </rPr>
          <t>Industry Types:</t>
        </r>
        <r>
          <rPr>
            <sz val="8"/>
            <rFont val="Tahoma"/>
            <family val="2"/>
          </rPr>
          <t xml:space="preserve">
List the major types of industries that the product is currently supplied (e.g. automotive, medical, robotics, etc.) </t>
        </r>
      </text>
    </comment>
    <comment ref="A44" authorId="0">
      <text>
        <r>
          <rPr>
            <b/>
            <sz val="8"/>
            <rFont val="Tahoma"/>
            <family val="2"/>
          </rPr>
          <t>Capacity:</t>
        </r>
        <r>
          <rPr>
            <sz val="8"/>
            <rFont val="Tahoma"/>
            <family val="2"/>
          </rPr>
          <t xml:space="preserve">
What percent of the current capacity is being used?</t>
        </r>
      </text>
    </comment>
  </commentList>
</comments>
</file>

<file path=xl/sharedStrings.xml><?xml version="1.0" encoding="utf-8"?>
<sst xmlns="http://schemas.openxmlformats.org/spreadsheetml/2006/main" count="190" uniqueCount="149">
  <si>
    <t xml:space="preserve"> </t>
  </si>
  <si>
    <t>Evaluation Category</t>
  </si>
  <si>
    <t>Raw Score</t>
  </si>
  <si>
    <t>Weighted Score</t>
  </si>
  <si>
    <t>Final Score</t>
  </si>
  <si>
    <t>QS</t>
  </si>
  <si>
    <t>PC</t>
  </si>
  <si>
    <t>MM</t>
  </si>
  <si>
    <t>R</t>
  </si>
  <si>
    <t>GB</t>
  </si>
  <si>
    <t>M&amp;D</t>
  </si>
  <si>
    <t>QUALITY</t>
  </si>
  <si>
    <t>Quality Systems</t>
  </si>
  <si>
    <t>Process Capability</t>
  </si>
  <si>
    <t>Total</t>
  </si>
  <si>
    <t>DELIVERY</t>
  </si>
  <si>
    <t>Materials Management</t>
  </si>
  <si>
    <t>Responsiveness</t>
  </si>
  <si>
    <t>CUST SATISF</t>
  </si>
  <si>
    <t>General Business</t>
  </si>
  <si>
    <t>Mfg &amp; Design Support</t>
  </si>
  <si>
    <t>TOTAL SCORE</t>
  </si>
  <si>
    <t>out of a possible score of</t>
  </si>
  <si>
    <t>=</t>
  </si>
  <si>
    <t>Date:</t>
  </si>
  <si>
    <t>Phone:</t>
  </si>
  <si>
    <t>Fax:</t>
  </si>
  <si>
    <t>Quality</t>
  </si>
  <si>
    <t>Supplier:</t>
  </si>
  <si>
    <t>SCORE</t>
  </si>
  <si>
    <t>Delivery</t>
  </si>
  <si>
    <t>Total Score:</t>
  </si>
  <si>
    <t>Out of:</t>
  </si>
  <si>
    <t>ONLY APPLICABLE TO PART DESIGN SUPPLIERS</t>
  </si>
  <si>
    <t>Instructions for supplier to follow during self-assessment:</t>
  </si>
  <si>
    <t>No partial score may be assigned (i.e., not permitted to assign a score of 2.5).</t>
  </si>
  <si>
    <t>Refusal to answer a question should be scored a zero (0).  Refusal to provide satisfactory evidence to the team to support a “self-assessed” score should be scored down to the highest score the supplier can support.  The reason for the zero or reduced score should be promptly noted and announced while in the supplier's presence.</t>
  </si>
  <si>
    <t>In most cases, the scores for each question are designed to supplement each other as they increase from 0 to 5.  Therefore, to achieve a particular level in a question, all prior levels must be satisfied.  For instance, to achieve a score of three (3), questions one (1), and two (2) must first be satisfied.  Note that this rule will always apply except for questions in which it does not logically make sense.</t>
  </si>
  <si>
    <t>Unless instructed otherwise, the supplier should self complete the following survey and return the completed survey to the individual requesting the survey.  The survey results may be reviewed at the supplier at a later date for verification.</t>
  </si>
  <si>
    <t>Purpose:</t>
  </si>
  <si>
    <t>Scope:</t>
  </si>
  <si>
    <t>Pre-Site Assessment Process:</t>
  </si>
  <si>
    <t>The survey must be sent to the supplier at least 1 week in advance of site visit to allow time for the supplier to self assess.</t>
  </si>
  <si>
    <t>A conference call or equivalent should be conducted with the supplier after the self- assessment and before the site visit to ensure their self-assessment has been completed properly.  The supplier is required to return a copy of the self-assessment to the lead assessor prior to the conference call.  At the time of the conference call, any specific questions or issues should be addressed.  The entire team should be invited and encouraged to participate in this call.  The site visit should serve as a validation of the results, not the actual assessment.</t>
  </si>
  <si>
    <t xml:space="preserve">        </t>
  </si>
  <si>
    <t>When possible, the survey should be executed by a cross-functional team (e.g.,  engineering, Sourcing, quality, etc.).  This ensures that the investigation of each question is at the proper technical level.  All team members should be briefed on this document prior to the actual validation at the supplier's site.  Assessment should be scheduled enough in advance to allow interested team members enough time to schedule the site visit on their activity calendars.</t>
  </si>
  <si>
    <t>Scoring Guidelines:</t>
  </si>
  <si>
    <t>Individual Questions</t>
  </si>
  <si>
    <t xml:space="preserve">The scoring of individual items will be a rating from 0-5 based on the following general guidelines and specifics for each point category:  In order to be considered qualified for any given response, the supplier must meet the qualifications for all preceding responses. </t>
  </si>
  <si>
    <t>Outstanding - 5 points</t>
  </si>
  <si>
    <t>Above Average - 4 points</t>
  </si>
  <si>
    <t>Qualified - 3 points</t>
  </si>
  <si>
    <t>Below Average - 2 points</t>
  </si>
  <si>
    <t>Marginal - 1 point</t>
  </si>
  <si>
    <t>Poor - 0 points</t>
  </si>
  <si>
    <t>Survey Categories</t>
  </si>
  <si>
    <t>An explanation of the survey categories and their weightings is as follows:</t>
  </si>
  <si>
    <t xml:space="preserve">The sum of the scores from these four categories equals the total survey score.  The final score for the survey is based on a total of 100 points.  </t>
  </si>
  <si>
    <t>After each question is “officially” scored, the team leader should announce the score to avoid confusion at the summary.</t>
  </si>
  <si>
    <t>At the commencement of each question, the team leader should read the “topic” out loud to ensure that all who are present are focused on the same question.</t>
  </si>
  <si>
    <t>Conventional rounding applies to all calculations.  Numerical answers are to be computed to the nearest whole number.  Internal performance statistics should be rounded using the same methodology.</t>
  </si>
  <si>
    <t>The questions are designed so that a score of 5 represents world-class performance.  Therefore, it is intentionally difficult to receive a 5 on the survey questions.  However, scoring will be relative for each supplier within a commodity group.</t>
  </si>
  <si>
    <t>After the Site Assessment:</t>
  </si>
  <si>
    <t>Documenting and Publishing the Results:</t>
  </si>
  <si>
    <t>To be considered complete, an assessment must be completely filled in.  To answer a question, click in the circular box located beside the correct answer.  Any question that does not apply should be noted as not applicable (N/A) by leaving the boxes for all possible scores (0-5) blank, or unchecked.  The final results will automatically be calculated and placed in the sheet titled, "Final Survey Score," which is located at the end of this workbook.</t>
  </si>
  <si>
    <t>Completed surveys should be documented in the following manner:</t>
  </si>
  <si>
    <t xml:space="preserve"> 1.) Saved to the Global Sourcing Corporate file</t>
  </si>
  <si>
    <t xml:space="preserve">       </t>
  </si>
  <si>
    <r>
      <t>QUALITY section (worth 30 points) -</t>
    </r>
    <r>
      <rPr>
        <sz val="10"/>
        <rFont val="Arial"/>
        <family val="2"/>
      </rPr>
      <t xml:space="preserve"> Divided into two subcategories, Quality Systems and Process Capability; Quality Systems is worth 10 points, while Process Capability is worth 20 points (which add up to a total of 30 points out of 100).</t>
    </r>
  </si>
  <si>
    <r>
      <t xml:space="preserve">DELIVERY section (worth 25 points) </t>
    </r>
    <r>
      <rPr>
        <sz val="10"/>
        <rFont val="Arial"/>
        <family val="2"/>
      </rPr>
      <t>- Divided into two subcategories, Materials Management and Responsiveness; All questions are equally weighted to add up to a total of 25 points out of 100.</t>
    </r>
  </si>
  <si>
    <t xml:space="preserve">    ("Audit of Quality Systems"), a Quality System Audit should be considered if the supplier is not already ISO certified.  </t>
  </si>
  <si>
    <t xml:space="preserve">Before visiting the supplier's facility, the team should gather any information that will be needed when completing the survey.  The team should plan for any additional assessments that are to be conducted during the site visit.  </t>
  </si>
  <si>
    <t xml:space="preserve">          Example: 1. In the QUALITY - Quality Systems section under question number QS1</t>
  </si>
  <si>
    <r>
      <t xml:space="preserve">CUSTOMER SATISFACTION section (worth 30 points) </t>
    </r>
    <r>
      <rPr>
        <sz val="10"/>
        <rFont val="Arial"/>
        <family val="2"/>
      </rPr>
      <t>- Divided into two subcategories, General Business and Manufacturing &amp; Design Support; All questions are equally weighted to add up to a total of 30 points out of 100.</t>
    </r>
  </si>
  <si>
    <t xml:space="preserve">For each question, evidence to support the conclusion should either be apparent during the plant tour or found in supplier documentation.   Where differences in rating exist among team members, objective evidence must be presented by the supplier to support the conclusion. </t>
  </si>
  <si>
    <t>Not more than 30 days after the assessment, the final version of the assessment should be sent to the supplier.  The score presented at this time is considered final (except for typographical and calculation errors).</t>
  </si>
  <si>
    <t>PERCENTAGE:</t>
  </si>
  <si>
    <r>
      <t xml:space="preserve">ENVIRONMENTAL, HEALTH &amp; SAFETY (worth 15 points) </t>
    </r>
    <r>
      <rPr>
        <sz val="10"/>
        <rFont val="Arial"/>
        <family val="2"/>
      </rPr>
      <t>- One section on Environmental, Health and Safety issues.  All questions are equally weighted to add up to a total of 15 points out of 100.</t>
    </r>
  </si>
  <si>
    <t xml:space="preserve"> 2.) The team leader should keep a hard copy as reference only in the project folder.</t>
  </si>
  <si>
    <t xml:space="preserve">EH&amp;S </t>
  </si>
  <si>
    <t>Environmental, Health &amp; Safety</t>
  </si>
  <si>
    <t>Percentage</t>
  </si>
  <si>
    <t>E,H&amp;S</t>
  </si>
  <si>
    <t>SECTION</t>
  </si>
  <si>
    <t>Customer Satisfaction</t>
  </si>
  <si>
    <t>Environmental, Health &amp;Safety</t>
  </si>
  <si>
    <t>BUSINESS SURVEY RESULTS</t>
  </si>
  <si>
    <t>Avg. Score</t>
  </si>
  <si>
    <t>Audit/Assessment Date:</t>
  </si>
  <si>
    <t xml:space="preserve">Audit Purpose:  </t>
  </si>
  <si>
    <t xml:space="preserve">Audit type:  </t>
  </si>
  <si>
    <t xml:space="preserve">Approval justification:  </t>
  </si>
  <si>
    <t xml:space="preserve">Basis for approval:  </t>
  </si>
  <si>
    <t>e-mail:</t>
  </si>
  <si>
    <t>General Info:</t>
  </si>
  <si>
    <t xml:space="preserve">Supplier Name: </t>
  </si>
  <si>
    <t xml:space="preserve">Address: </t>
  </si>
  <si>
    <t xml:space="preserve">City, St  ZIP: </t>
  </si>
  <si>
    <t xml:space="preserve">Main Phone: </t>
  </si>
  <si>
    <t xml:space="preserve">Main Fax: </t>
  </si>
  <si>
    <t xml:space="preserve">Quality Contact: </t>
  </si>
  <si>
    <t xml:space="preserve">Engineering Contact: </t>
  </si>
  <si>
    <t xml:space="preserve">Purchasing Contact: </t>
  </si>
  <si>
    <t xml:space="preserve">Production Contact: </t>
  </si>
  <si>
    <t xml:space="preserve">Sales/Cust. Service Contact: </t>
  </si>
  <si>
    <t>Facility Info:</t>
  </si>
  <si>
    <t xml:space="preserve">Plant square feet: </t>
  </si>
  <si>
    <t xml:space="preserve">Years in business: </t>
  </si>
  <si>
    <t xml:space="preserve">Annual Sales: </t>
  </si>
  <si>
    <t>If yes, who is your registrar?</t>
  </si>
  <si>
    <t>If yes, how long have you been registered?</t>
  </si>
  <si>
    <t>Employee Info:</t>
  </si>
  <si>
    <t xml:space="preserve">Total # of employees: </t>
  </si>
  <si>
    <t xml:space="preserve"># of Shifts worked/day: </t>
  </si>
  <si>
    <t xml:space="preserve"># hours worked/shift: </t>
  </si>
  <si>
    <t xml:space="preserve"># days worked/week: </t>
  </si>
  <si>
    <t>Production Info:</t>
  </si>
  <si>
    <t xml:space="preserve">Product/Process type: </t>
  </si>
  <si>
    <t xml:space="preserve">Material type: </t>
  </si>
  <si>
    <t xml:space="preserve">List major manuf. equip.: </t>
  </si>
  <si>
    <t>List major quality equip.:</t>
  </si>
  <si>
    <t xml:space="preserve">List major type of subcontractors: </t>
  </si>
  <si>
    <t xml:space="preserve">List major customers: </t>
  </si>
  <si>
    <t>List major types of industries:</t>
  </si>
  <si>
    <t xml:space="preserve">% of capacity used:  </t>
  </si>
  <si>
    <t>Supplier Business Survey</t>
  </si>
  <si>
    <t>same</t>
  </si>
  <si>
    <t>Western Extrusions Corp Global Sourcing Process</t>
  </si>
  <si>
    <t xml:space="preserve">Western Quality Rep.:   </t>
  </si>
  <si>
    <t xml:space="preserve">Western Purchasing Rep.: </t>
  </si>
  <si>
    <t xml:space="preserve">Western Engineering Rep.: </t>
  </si>
  <si>
    <t>Western Approval:</t>
  </si>
  <si>
    <t>Western Extrusions Global Sourcing Process</t>
  </si>
  <si>
    <t>ISO-9001/TS16949 Certified*?: 
* Industry certification does not ensure the supplier of being a Western Extrusions approved source. Western Extrusions reserves the right the verify the suppliers' facility and systems.</t>
  </si>
  <si>
    <t xml:space="preserve">This document serves specifically as an application and scoring guide for the Western Extrusions Global Sourcing Process Business Survey.  Obtaining an accurate and useful score from the survey is critical.  This document will guide the Business Survey appraiser(s) to ensure proper application and scoring, as well as minimize appraiser to appraiser variation. </t>
  </si>
  <si>
    <t xml:space="preserve">This document applies to all Western Extrusions Divisions and Business Units. </t>
  </si>
  <si>
    <t>Exemplary controls and results for a process step; Documented results far exceed industry norms; Supplier exceeds the specific commodity requirements of Western Extrusions.</t>
  </si>
  <si>
    <t>Above industry standard controls and results for a process step; Documented results exceed industry norms; Supplier fully meets, and in some cases exceeds, the specific commodity requirements of Western Extrusions.</t>
  </si>
  <si>
    <t>Typical controls and results for a given process step; Documented results meet or exceed industry norms; Supplier clearly meets the specific commodity requirements of Western Extrusions.</t>
  </si>
  <si>
    <t>Typical, and in some cases less than industry standard, controls and results for a given process step; Documented results may meet minimum requirements; Supplier nearly meets the specific commodity requirements of Western Extrusions.</t>
  </si>
  <si>
    <t>Less than industry standard controls and results; Data is often unavailable to back up performance claims; Supplier somewhat meets the specific commodity requirements of Western Extrusions.</t>
  </si>
  <si>
    <t>Less than adequate controls; Poor results or lack of documentation with which to judge results; Supplier does not meet the specific commodity requirements of Western Extrusions.</t>
  </si>
  <si>
    <t>The scoring process will be a joint effort between the supplier and  Western Extrusions's team.  Discussion will be generated around each question, with a score being determined after consensus is reached.  The team leader (e.g., Sourcing engineer) is responsible for resolving any disputes and will have the final voice in scoring questions.</t>
  </si>
  <si>
    <t>Before leaving the site, both parties (i.e., the Western Extrusions team and the supplier) should agree with the final survey score presented.</t>
  </si>
  <si>
    <t>The  Western Extrusions Survey should also serve as a roadmap for continuous improvement for the supplier.  The assessment team is therefore encouraged to request an improvement plan from existing suppliers or suppliers that Western Extrusions will likely do business with in the future.</t>
  </si>
  <si>
    <t>All questions should be answered by the supplier.  If the supplier does not believe a question applies to them, the question may be skipped (left blank or signed N/A) with the agreement of the Western Extrusions Supplier Quality Engineer or the person requesting the survey.  If the Western Extrusions  representative feels that the question does apply, it must be answered or scored 0.</t>
  </si>
  <si>
    <t xml:space="preserve">All questions are to be evaluated from the Western Extrusions perspective.  </t>
  </si>
  <si>
    <t>If yes, when does your certification expire? Please include a copy of your cert(s) for our files.</t>
  </si>
  <si>
    <t>Form: QMS-FRM-0003 vH</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</si>
</sst>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85">
    <font>
      <sz val="10"/>
      <name val="Arial"/>
      <family val="0"/>
    </font>
    <font>
      <sz val="12"/>
      <color indexed="8"/>
      <name val="Calibri"/>
      <family val="2"/>
    </font>
    <font>
      <b/>
      <i/>
      <u val="single"/>
      <sz val="12"/>
      <name val="Arial"/>
      <family val="2"/>
    </font>
    <font>
      <i/>
      <u val="single"/>
      <sz val="14"/>
      <color indexed="10"/>
      <name val="Arial"/>
      <family val="2"/>
    </font>
    <font>
      <sz val="12"/>
      <name val="Arial"/>
      <family val="2"/>
    </font>
    <font>
      <b/>
      <sz val="14"/>
      <color indexed="8"/>
      <name val="Arial"/>
      <family val="2"/>
    </font>
    <font>
      <sz val="14"/>
      <color indexed="10"/>
      <name val="Arial"/>
      <family val="2"/>
    </font>
    <font>
      <sz val="12"/>
      <color indexed="8"/>
      <name val="Arial"/>
      <family val="2"/>
    </font>
    <font>
      <b/>
      <sz val="12"/>
      <color indexed="8"/>
      <name val="Arial"/>
      <family val="2"/>
    </font>
    <font>
      <sz val="14"/>
      <color indexed="8"/>
      <name val="Arial"/>
      <family val="2"/>
    </font>
    <font>
      <i/>
      <sz val="12"/>
      <color indexed="8"/>
      <name val="Arial"/>
      <family val="2"/>
    </font>
    <font>
      <sz val="12"/>
      <color indexed="9"/>
      <name val="Arial"/>
      <family val="2"/>
    </font>
    <font>
      <b/>
      <i/>
      <sz val="12"/>
      <color indexed="10"/>
      <name val="Arial"/>
      <family val="2"/>
    </font>
    <font>
      <sz val="12"/>
      <color indexed="10"/>
      <name val="Arial"/>
      <family val="2"/>
    </font>
    <font>
      <b/>
      <sz val="12"/>
      <color indexed="12"/>
      <name val="Arial"/>
      <family val="2"/>
    </font>
    <font>
      <b/>
      <sz val="10"/>
      <name val="Arial"/>
      <family val="2"/>
    </font>
    <font>
      <b/>
      <u val="single"/>
      <sz val="10"/>
      <color indexed="8"/>
      <name val="Arial"/>
      <family val="2"/>
    </font>
    <font>
      <b/>
      <u val="single"/>
      <sz val="10"/>
      <name val="Arial"/>
      <family val="2"/>
    </font>
    <font>
      <b/>
      <sz val="12"/>
      <name val="Arial"/>
      <family val="2"/>
    </font>
    <font>
      <b/>
      <sz val="10"/>
      <color indexed="10"/>
      <name val="Arial"/>
      <family val="2"/>
    </font>
    <font>
      <sz val="18"/>
      <name val="Arial"/>
      <family val="2"/>
    </font>
    <font>
      <sz val="16"/>
      <name val="Arial"/>
      <family val="2"/>
    </font>
    <font>
      <sz val="72"/>
      <name val="GELogoFont"/>
      <family val="0"/>
    </font>
    <font>
      <b/>
      <u val="single"/>
      <sz val="20"/>
      <name val="Calisto MT"/>
      <family val="1"/>
    </font>
    <font>
      <i/>
      <sz val="20"/>
      <name val="GEsans55"/>
      <family val="0"/>
    </font>
    <font>
      <b/>
      <sz val="11"/>
      <name val="Arial"/>
      <family val="2"/>
    </font>
    <font>
      <b/>
      <i/>
      <sz val="10"/>
      <name val="Arial"/>
      <family val="2"/>
    </font>
    <font>
      <b/>
      <u val="single"/>
      <sz val="12"/>
      <name val="Arial"/>
      <family val="2"/>
    </font>
    <font>
      <u val="single"/>
      <sz val="10"/>
      <color indexed="12"/>
      <name val="Arial"/>
      <family val="2"/>
    </font>
    <font>
      <sz val="10"/>
      <color indexed="12"/>
      <name val="Arial"/>
      <family val="2"/>
    </font>
    <font>
      <b/>
      <sz val="14"/>
      <name val="Arial"/>
      <family val="2"/>
    </font>
    <font>
      <sz val="14"/>
      <name val="Arial"/>
      <family val="2"/>
    </font>
    <font>
      <u val="single"/>
      <sz val="12"/>
      <name val="Arial"/>
      <family val="2"/>
    </font>
    <font>
      <i/>
      <u val="single"/>
      <sz val="12"/>
      <color indexed="10"/>
      <name val="Arial"/>
      <family val="2"/>
    </font>
    <font>
      <sz val="22"/>
      <name val="Arial Black"/>
      <family val="2"/>
    </font>
    <font>
      <sz val="8"/>
      <name val="Arial"/>
      <family val="2"/>
    </font>
    <font>
      <b/>
      <sz val="16"/>
      <name val="Arial"/>
      <family val="2"/>
    </font>
    <font>
      <b/>
      <sz val="8"/>
      <name val="Arial"/>
      <family val="2"/>
    </font>
    <font>
      <u val="single"/>
      <sz val="8"/>
      <name val="Arial"/>
      <family val="2"/>
    </font>
    <font>
      <b/>
      <sz val="8"/>
      <name val="Tahoma"/>
      <family val="2"/>
    </font>
    <font>
      <sz val="8"/>
      <name val="Tahoma"/>
      <family val="2"/>
    </font>
    <font>
      <b/>
      <sz val="10"/>
      <color indexed="8"/>
      <name val="Arial"/>
      <family val="2"/>
    </font>
    <font>
      <sz val="8"/>
      <color indexed="8"/>
      <name val="Tahoma"/>
      <family val="2"/>
    </font>
    <font>
      <sz val="10"/>
      <color indexed="8"/>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10"/>
      <name val="Calibri"/>
      <family val="2"/>
    </font>
    <font>
      <sz val="12"/>
      <color indexed="10"/>
      <name val="Calibri"/>
      <family val="2"/>
    </font>
    <font>
      <b/>
      <sz val="12"/>
      <color indexed="9"/>
      <name val="Calibri"/>
      <family val="2"/>
    </font>
    <font>
      <i/>
      <sz val="12"/>
      <color indexed="23"/>
      <name val="Calibri"/>
      <family val="2"/>
    </font>
    <font>
      <b/>
      <sz val="12"/>
      <color indexed="8"/>
      <name val="Calibri"/>
      <family val="2"/>
    </font>
    <font>
      <sz val="12"/>
      <color indexed="9"/>
      <name val="Calibri"/>
      <family val="2"/>
    </font>
    <font>
      <b/>
      <sz val="28"/>
      <color indexed="8"/>
      <name val="Arial"/>
      <family val="2"/>
    </font>
    <font>
      <b/>
      <sz val="18"/>
      <color indexed="8"/>
      <name val="Arial"/>
      <family val="2"/>
    </font>
    <font>
      <b/>
      <i/>
      <sz val="18"/>
      <color indexed="8"/>
      <name val="Arial"/>
      <family val="2"/>
    </font>
    <font>
      <b/>
      <i/>
      <u val="single"/>
      <sz val="11"/>
      <color indexed="8"/>
      <name val="Arial"/>
      <family val="2"/>
    </font>
    <font>
      <b/>
      <i/>
      <sz val="11"/>
      <color indexed="8"/>
      <name val="Arial"/>
      <family val="2"/>
    </font>
    <font>
      <sz val="11"/>
      <color indexed="8"/>
      <name val="Arial"/>
      <family val="2"/>
    </font>
    <font>
      <sz val="8"/>
      <color indexed="8"/>
      <name val="Arial"/>
      <family val="2"/>
    </font>
    <font>
      <b/>
      <sz val="11"/>
      <color indexed="8"/>
      <name val="Arial"/>
      <family val="2"/>
    </font>
    <font>
      <u val="single"/>
      <sz val="11"/>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right/>
      <top style="medium"/>
      <bottom style="thin"/>
    </border>
    <border>
      <left/>
      <right style="medium"/>
      <top/>
      <bottom/>
    </border>
    <border>
      <left/>
      <right/>
      <top/>
      <bottom style="medium"/>
    </border>
    <border>
      <left/>
      <right style="medium"/>
      <top/>
      <bottom style="medium"/>
    </border>
    <border>
      <left style="thin"/>
      <right style="thin"/>
      <top style="thin"/>
      <bottom/>
    </border>
    <border>
      <left style="thin"/>
      <right style="thin"/>
      <top/>
      <bottom/>
    </border>
    <border>
      <left style="medium"/>
      <right style="thin"/>
      <top style="thin"/>
      <bottom/>
    </border>
    <border>
      <left style="thin"/>
      <right style="medium"/>
      <top/>
      <bottom/>
    </border>
    <border>
      <left style="thin"/>
      <right style="medium"/>
      <top/>
      <bottom style="medium"/>
    </border>
    <border>
      <left/>
      <right style="medium"/>
      <top style="medium"/>
      <bottom style="thin"/>
    </border>
    <border>
      <left style="thin"/>
      <right style="thin"/>
      <top/>
      <bottom style="medium"/>
    </border>
    <border>
      <left style="thin"/>
      <right style="medium"/>
      <top style="thin"/>
      <bottom/>
    </border>
    <border>
      <left/>
      <right style="medium"/>
      <top style="thin"/>
      <bottom/>
    </border>
    <border>
      <left style="medium"/>
      <right style="thin"/>
      <top style="thin"/>
      <bottom style="medium"/>
    </border>
    <border>
      <left/>
      <right/>
      <top/>
      <bottom style="medium">
        <color indexed="39"/>
      </bottom>
    </border>
    <border>
      <left style="thin"/>
      <right style="thin"/>
      <top style="thin"/>
      <bottom style="thin"/>
    </border>
    <border>
      <left style="thin"/>
      <right style="double"/>
      <top style="thin"/>
      <bottom style="thin"/>
    </border>
    <border>
      <left style="double"/>
      <right style="thin"/>
      <top style="thin"/>
      <bottom style="thin"/>
    </border>
    <border>
      <left style="double"/>
      <right style="thin"/>
      <top style="thin"/>
      <bottom style="double"/>
    </border>
    <border>
      <left style="double"/>
      <right style="thin"/>
      <top/>
      <bottom style="thin"/>
    </border>
    <border>
      <left style="thin"/>
      <right style="thin"/>
      <top style="thin"/>
      <bottom style="double"/>
    </border>
    <border>
      <left style="thin"/>
      <right style="double"/>
      <top style="thin"/>
      <bottom style="double"/>
    </border>
    <border>
      <left style="thin"/>
      <right style="thin"/>
      <top style="double"/>
      <bottom style="thin"/>
    </border>
    <border>
      <left style="thin"/>
      <right style="double"/>
      <top style="double"/>
      <bottom style="thin"/>
    </border>
    <border>
      <left style="double"/>
      <right style="thin"/>
      <top style="thin"/>
      <bottom/>
    </border>
    <border>
      <left style="thin"/>
      <right style="double"/>
      <top style="thin"/>
      <bottom/>
    </border>
    <border>
      <left/>
      <right/>
      <top/>
      <bottom style="double"/>
    </border>
    <border>
      <left style="double"/>
      <right/>
      <top/>
      <bottom/>
    </border>
    <border>
      <left style="double"/>
      <right/>
      <top style="double"/>
      <bottom style="thin"/>
    </border>
    <border>
      <left/>
      <right/>
      <top style="double"/>
      <bottom style="thin"/>
    </border>
    <border>
      <left style="thin"/>
      <right style="thin"/>
      <top/>
      <bottom style="thin"/>
    </border>
    <border>
      <left style="thin"/>
      <right style="double"/>
      <top/>
      <bottom style="thin"/>
    </border>
    <border>
      <left style="double"/>
      <right/>
      <top style="double"/>
      <bottom/>
    </border>
    <border>
      <left/>
      <right/>
      <top style="double"/>
      <bottom/>
    </border>
    <border>
      <left/>
      <right style="double"/>
      <top style="double"/>
      <bottom/>
    </border>
    <border>
      <left style="double"/>
      <right style="medium"/>
      <top/>
      <bottom style="thin"/>
    </border>
    <border>
      <left style="medium"/>
      <right style="medium"/>
      <top/>
      <bottom style="thin"/>
    </border>
    <border>
      <left style="medium"/>
      <right style="double"/>
      <top/>
      <bottom style="thin"/>
    </border>
    <border>
      <left style="thin"/>
      <right/>
      <top style="thin"/>
      <bottom/>
    </border>
    <border>
      <left/>
      <right style="thin"/>
      <top style="thin"/>
      <bottom/>
    </border>
    <border>
      <left style="thin"/>
      <right/>
      <top/>
      <bottom/>
    </border>
    <border>
      <left/>
      <right style="thin"/>
      <top/>
      <bottom/>
    </border>
    <border>
      <left style="thin"/>
      <right/>
      <top/>
      <bottom style="double"/>
    </border>
    <border>
      <left/>
      <right style="thin"/>
      <top/>
      <bottom style="double"/>
    </border>
    <border>
      <left style="thin"/>
      <right/>
      <top style="thin"/>
      <bottom style="thin"/>
    </border>
    <border>
      <left/>
      <right/>
      <top style="thin"/>
      <bottom style="thin"/>
    </border>
    <border>
      <left/>
      <right style="thin"/>
      <top style="thin"/>
      <bottom style="thin"/>
    </border>
    <border>
      <left style="medium"/>
      <right style="thin"/>
      <top/>
      <bottom style="thin"/>
    </border>
    <border>
      <left/>
      <right style="double"/>
      <top style="thin"/>
      <bottom style="thin"/>
    </border>
    <border>
      <left style="thin"/>
      <right/>
      <top style="thin"/>
      <bottom style="double"/>
    </border>
    <border>
      <left/>
      <right/>
      <top style="thin"/>
      <bottom style="double"/>
    </border>
    <border>
      <left/>
      <right style="double"/>
      <top style="thin"/>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8"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9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33" borderId="0" xfId="0" applyFont="1" applyFill="1" applyAlignment="1">
      <alignment horizontal="center"/>
    </xf>
    <xf numFmtId="0" fontId="4" fillId="0" borderId="0" xfId="0" applyFont="1" applyAlignment="1">
      <alignment horizontal="center"/>
    </xf>
    <xf numFmtId="0" fontId="5" fillId="33" borderId="0" xfId="0" applyFont="1" applyFill="1" applyAlignment="1">
      <alignment horizontal="center"/>
    </xf>
    <xf numFmtId="0" fontId="6" fillId="33" borderId="0" xfId="0" applyFont="1" applyFill="1" applyAlignment="1">
      <alignment horizontal="center"/>
    </xf>
    <xf numFmtId="2" fontId="5" fillId="33" borderId="0" xfId="0" applyNumberFormat="1" applyFont="1" applyFill="1" applyAlignment="1">
      <alignment horizontal="center"/>
    </xf>
    <xf numFmtId="0" fontId="7" fillId="33" borderId="0" xfId="0" applyFont="1" applyFill="1" applyAlignment="1">
      <alignment/>
    </xf>
    <xf numFmtId="2" fontId="7" fillId="33" borderId="0" xfId="0" applyNumberFormat="1" applyFont="1" applyFill="1" applyAlignment="1">
      <alignment horizontal="center"/>
    </xf>
    <xf numFmtId="164" fontId="7" fillId="33" borderId="0" xfId="0" applyNumberFormat="1" applyFont="1" applyFill="1" applyAlignment="1">
      <alignment horizontal="center"/>
    </xf>
    <xf numFmtId="0" fontId="8" fillId="33" borderId="0" xfId="0" applyFont="1" applyFill="1" applyAlignment="1">
      <alignment/>
    </xf>
    <xf numFmtId="2" fontId="8" fillId="33" borderId="0" xfId="0" applyNumberFormat="1" applyFont="1" applyFill="1" applyAlignment="1">
      <alignment horizontal="center"/>
    </xf>
    <xf numFmtId="164" fontId="8" fillId="33" borderId="0" xfId="0" applyNumberFormat="1" applyFont="1" applyFill="1" applyAlignment="1">
      <alignment horizontal="center"/>
    </xf>
    <xf numFmtId="0" fontId="9" fillId="33" borderId="0" xfId="0" applyFont="1" applyFill="1" applyAlignment="1">
      <alignment horizontal="center"/>
    </xf>
    <xf numFmtId="0" fontId="10" fillId="33" borderId="0" xfId="0" applyFont="1" applyFill="1" applyAlignment="1">
      <alignment horizontal="center"/>
    </xf>
    <xf numFmtId="0" fontId="11" fillId="33" borderId="0" xfId="0" applyFont="1" applyFill="1" applyAlignment="1">
      <alignment horizontal="center"/>
    </xf>
    <xf numFmtId="0" fontId="7" fillId="33" borderId="0" xfId="0" applyFont="1" applyFill="1" applyAlignment="1">
      <alignment horizontal="center"/>
    </xf>
    <xf numFmtId="0" fontId="12" fillId="33" borderId="0" xfId="0" applyFont="1" applyFill="1" applyAlignment="1">
      <alignment horizontal="center"/>
    </xf>
    <xf numFmtId="0" fontId="13" fillId="33" borderId="0" xfId="0" applyFont="1" applyFill="1" applyAlignment="1">
      <alignment horizontal="center"/>
    </xf>
    <xf numFmtId="2" fontId="12" fillId="33" borderId="0" xfId="0" applyNumberFormat="1" applyFont="1" applyFill="1" applyAlignment="1">
      <alignment horizontal="center"/>
    </xf>
    <xf numFmtId="0" fontId="13" fillId="0" borderId="0" xfId="0" applyFont="1" applyAlignment="1">
      <alignment horizontal="center"/>
    </xf>
    <xf numFmtId="0" fontId="7" fillId="33" borderId="0" xfId="0" applyFont="1" applyFill="1" applyAlignment="1" quotePrefix="1">
      <alignment horizontal="center"/>
    </xf>
    <xf numFmtId="1" fontId="7" fillId="33" borderId="0" xfId="0" applyNumberFormat="1" applyFont="1" applyFill="1" applyAlignment="1">
      <alignment horizontal="center"/>
    </xf>
    <xf numFmtId="0" fontId="0" fillId="0" borderId="0" xfId="0" applyAlignment="1">
      <alignment horizontal="centerContinuous"/>
    </xf>
    <xf numFmtId="0" fontId="0" fillId="0" borderId="0" xfId="0" applyAlignment="1">
      <alignment/>
    </xf>
    <xf numFmtId="2" fontId="4" fillId="0" borderId="0" xfId="0" applyNumberFormat="1" applyFont="1" applyAlignment="1">
      <alignment horizontal="center"/>
    </xf>
    <xf numFmtId="0" fontId="0" fillId="0" borderId="0" xfId="0" applyAlignment="1">
      <alignment horizontal="center"/>
    </xf>
    <xf numFmtId="0" fontId="17" fillId="0" borderId="0" xfId="0" applyFont="1" applyAlignment="1">
      <alignment/>
    </xf>
    <xf numFmtId="0" fontId="0" fillId="0" borderId="0" xfId="0" applyAlignment="1">
      <alignment horizontal="right"/>
    </xf>
    <xf numFmtId="0" fontId="4" fillId="0" borderId="0" xfId="0" applyFont="1" applyAlignment="1">
      <alignment/>
    </xf>
    <xf numFmtId="0" fontId="19" fillId="0" borderId="0" xfId="0" applyFont="1" applyAlignment="1">
      <alignment/>
    </xf>
    <xf numFmtId="0" fontId="0" fillId="0" borderId="0" xfId="0" applyBorder="1" applyAlignment="1">
      <alignment horizontal="center"/>
    </xf>
    <xf numFmtId="0" fontId="16" fillId="0" borderId="10" xfId="0" applyFont="1" applyBorder="1" applyAlignment="1">
      <alignment horizontal="center"/>
    </xf>
    <xf numFmtId="0" fontId="16"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Continuous"/>
    </xf>
    <xf numFmtId="0" fontId="17" fillId="0" borderId="20" xfId="0" applyFont="1" applyBorder="1" applyAlignment="1">
      <alignment horizontal="centerContinuous"/>
    </xf>
    <xf numFmtId="0" fontId="17" fillId="0" borderId="10" xfId="0" applyFont="1" applyBorder="1" applyAlignment="1">
      <alignment horizontal="right"/>
    </xf>
    <xf numFmtId="0" fontId="0" fillId="0" borderId="21" xfId="0" applyBorder="1" applyAlignment="1">
      <alignment horizontal="center"/>
    </xf>
    <xf numFmtId="0" fontId="20" fillId="0" borderId="0" xfId="0" applyFont="1" applyAlignment="1">
      <alignment/>
    </xf>
    <xf numFmtId="0" fontId="21" fillId="0" borderId="0" xfId="0" applyFont="1" applyAlignment="1">
      <alignment/>
    </xf>
    <xf numFmtId="0" fontId="0" fillId="0" borderId="22" xfId="0" applyBorder="1" applyAlignment="1">
      <alignment horizontal="center"/>
    </xf>
    <xf numFmtId="0" fontId="0" fillId="33" borderId="0" xfId="0" applyFill="1" applyAlignment="1">
      <alignment/>
    </xf>
    <xf numFmtId="0" fontId="17" fillId="33" borderId="0" xfId="0" applyFont="1" applyFill="1" applyAlignment="1">
      <alignment horizontal="center"/>
    </xf>
    <xf numFmtId="0" fontId="0" fillId="33" borderId="0" xfId="0" applyFill="1" applyAlignment="1">
      <alignment horizontal="center"/>
    </xf>
    <xf numFmtId="2" fontId="0" fillId="33" borderId="0" xfId="0" applyNumberFormat="1" applyFill="1" applyAlignment="1">
      <alignment horizontal="center"/>
    </xf>
    <xf numFmtId="0" fontId="0" fillId="33" borderId="0" xfId="0" applyFont="1" applyFill="1" applyAlignment="1">
      <alignment horizontal="right"/>
    </xf>
    <xf numFmtId="0" fontId="0" fillId="33" borderId="0" xfId="0" applyFill="1" applyAlignment="1">
      <alignment horizontal="right"/>
    </xf>
    <xf numFmtId="1" fontId="0" fillId="33" borderId="0" xfId="0" applyNumberFormat="1" applyFill="1" applyAlignment="1">
      <alignment horizontal="center"/>
    </xf>
    <xf numFmtId="0" fontId="15" fillId="33" borderId="0" xfId="0" applyFont="1" applyFill="1" applyAlignment="1">
      <alignment horizontal="right"/>
    </xf>
    <xf numFmtId="0" fontId="0" fillId="33" borderId="0" xfId="0" applyFill="1" applyBorder="1" applyAlignment="1">
      <alignment/>
    </xf>
    <xf numFmtId="0" fontId="0" fillId="33" borderId="0" xfId="0" applyFill="1" applyBorder="1" applyAlignment="1">
      <alignment/>
    </xf>
    <xf numFmtId="0" fontId="18" fillId="0" borderId="0" xfId="0" applyFont="1" applyAlignment="1">
      <alignment/>
    </xf>
    <xf numFmtId="0" fontId="0" fillId="0" borderId="0" xfId="0" applyAlignment="1">
      <alignment wrapText="1"/>
    </xf>
    <xf numFmtId="0" fontId="0" fillId="0" borderId="23" xfId="0" applyBorder="1" applyAlignment="1">
      <alignment horizontal="center"/>
    </xf>
    <xf numFmtId="0" fontId="0" fillId="0" borderId="24" xfId="0" applyBorder="1" applyAlignment="1">
      <alignment horizontal="center"/>
    </xf>
    <xf numFmtId="0" fontId="17" fillId="0" borderId="20" xfId="0" applyFont="1" applyBorder="1" applyAlignment="1">
      <alignment horizontal="center"/>
    </xf>
    <xf numFmtId="0" fontId="0" fillId="33" borderId="25" xfId="0" applyFill="1" applyBorder="1" applyAlignment="1">
      <alignment/>
    </xf>
    <xf numFmtId="0" fontId="27" fillId="33" borderId="0" xfId="0" applyFont="1" applyFill="1" applyAlignment="1">
      <alignment horizontal="left" wrapText="1"/>
    </xf>
    <xf numFmtId="0" fontId="0" fillId="33" borderId="0" xfId="0" applyFill="1" applyAlignment="1">
      <alignment horizontal="left" wrapText="1"/>
    </xf>
    <xf numFmtId="0" fontId="0" fillId="33" borderId="0" xfId="0" applyFill="1" applyAlignment="1">
      <alignment wrapText="1"/>
    </xf>
    <xf numFmtId="0" fontId="15" fillId="33" borderId="0" xfId="0" applyFont="1" applyFill="1" applyAlignment="1">
      <alignment horizontal="left" wrapText="1"/>
    </xf>
    <xf numFmtId="0" fontId="0" fillId="33" borderId="0" xfId="0" applyFill="1" applyAlignment="1">
      <alignment horizontal="left" wrapText="1" indent="2"/>
    </xf>
    <xf numFmtId="0" fontId="18" fillId="33" borderId="0" xfId="0" applyFont="1" applyFill="1" applyAlignment="1">
      <alignment horizontal="left" wrapText="1"/>
    </xf>
    <xf numFmtId="0" fontId="26" fillId="33" borderId="0" xfId="0" applyFont="1" applyFill="1" applyAlignment="1">
      <alignment horizontal="left" wrapText="1"/>
    </xf>
    <xf numFmtId="9" fontId="15" fillId="33" borderId="0" xfId="0" applyNumberFormat="1" applyFont="1" applyFill="1" applyAlignment="1">
      <alignment horizontal="center"/>
    </xf>
    <xf numFmtId="165" fontId="0" fillId="33" borderId="0" xfId="0" applyNumberFormat="1" applyFill="1" applyAlignment="1">
      <alignment horizontal="center"/>
    </xf>
    <xf numFmtId="9" fontId="14" fillId="33" borderId="0" xfId="0" applyNumberFormat="1" applyFont="1" applyFill="1" applyAlignment="1">
      <alignment horizontal="center"/>
    </xf>
    <xf numFmtId="0" fontId="29" fillId="0" borderId="0" xfId="0" applyFont="1" applyAlignment="1">
      <alignment horizontal="right"/>
    </xf>
    <xf numFmtId="165" fontId="12" fillId="33" borderId="0" xfId="0" applyNumberFormat="1" applyFont="1" applyFill="1" applyAlignment="1">
      <alignment horizontal="center"/>
    </xf>
    <xf numFmtId="0" fontId="30" fillId="33" borderId="0" xfId="0" applyFont="1" applyFill="1" applyAlignment="1">
      <alignment horizontal="left"/>
    </xf>
    <xf numFmtId="0" fontId="7" fillId="33" borderId="0" xfId="0" applyFont="1" applyFill="1" applyAlignment="1">
      <alignment horizontal="left"/>
    </xf>
    <xf numFmtId="0" fontId="0" fillId="33" borderId="0" xfId="0" applyFill="1" applyAlignment="1">
      <alignment horizontal="left"/>
    </xf>
    <xf numFmtId="2" fontId="30" fillId="33" borderId="0" xfId="0" applyNumberFormat="1" applyFont="1" applyFill="1" applyAlignment="1">
      <alignment horizontal="center"/>
    </xf>
    <xf numFmtId="2" fontId="4" fillId="33" borderId="0" xfId="0" applyNumberFormat="1" applyFont="1" applyFill="1" applyAlignment="1">
      <alignment horizontal="center"/>
    </xf>
    <xf numFmtId="0" fontId="5" fillId="33" borderId="0" xfId="0" applyFont="1" applyFill="1" applyAlignment="1">
      <alignment horizontal="left"/>
    </xf>
    <xf numFmtId="0" fontId="22" fillId="33" borderId="0" xfId="0" applyFont="1" applyFill="1" applyBorder="1" applyAlignment="1">
      <alignment vertical="center"/>
    </xf>
    <xf numFmtId="0" fontId="24" fillId="33" borderId="0" xfId="0" applyFont="1" applyFill="1" applyBorder="1" applyAlignment="1">
      <alignment horizontal="right"/>
    </xf>
    <xf numFmtId="0" fontId="32" fillId="0" borderId="0" xfId="0" applyFont="1" applyAlignment="1">
      <alignment/>
    </xf>
    <xf numFmtId="0" fontId="31" fillId="33" borderId="0" xfId="0" applyFont="1" applyFill="1" applyBorder="1" applyAlignment="1">
      <alignment vertical="center"/>
    </xf>
    <xf numFmtId="1" fontId="4" fillId="0" borderId="0" xfId="0" applyNumberFormat="1" applyFont="1" applyAlignment="1">
      <alignment horizontal="center"/>
    </xf>
    <xf numFmtId="1" fontId="13" fillId="0" borderId="0" xfId="0" applyNumberFormat="1" applyFont="1" applyAlignment="1">
      <alignment horizontal="center"/>
    </xf>
    <xf numFmtId="1" fontId="0" fillId="0" borderId="0" xfId="0" applyNumberFormat="1" applyAlignment="1">
      <alignment/>
    </xf>
    <xf numFmtId="1" fontId="33" fillId="0" borderId="0" xfId="0" applyNumberFormat="1" applyFont="1" applyAlignment="1">
      <alignment horizontal="center"/>
    </xf>
    <xf numFmtId="0" fontId="34" fillId="33" borderId="25" xfId="0" applyFont="1" applyFill="1" applyBorder="1" applyAlignment="1">
      <alignment horizontal="left" vertical="center"/>
    </xf>
    <xf numFmtId="0" fontId="15" fillId="0" borderId="26" xfId="0" applyFont="1" applyBorder="1" applyAlignment="1">
      <alignment horizontal="right"/>
    </xf>
    <xf numFmtId="15" fontId="15" fillId="0" borderId="27" xfId="0" applyNumberFormat="1" applyFont="1" applyBorder="1" applyAlignment="1" applyProtection="1">
      <alignment horizontal="center"/>
      <protection locked="0"/>
    </xf>
    <xf numFmtId="0" fontId="35" fillId="0" borderId="28" xfId="0" applyFont="1" applyBorder="1" applyAlignment="1" applyProtection="1">
      <alignment horizontal="right" wrapText="1"/>
      <protection/>
    </xf>
    <xf numFmtId="0" fontId="35" fillId="0" borderId="29" xfId="0" applyFont="1" applyBorder="1" applyAlignment="1" applyProtection="1">
      <alignment horizontal="right" wrapText="1"/>
      <protection/>
    </xf>
    <xf numFmtId="0" fontId="35" fillId="0" borderId="30" xfId="0" applyFont="1" applyBorder="1" applyAlignment="1">
      <alignment horizontal="right" vertical="center" wrapText="1"/>
    </xf>
    <xf numFmtId="0" fontId="35" fillId="0" borderId="28" xfId="0" applyFont="1" applyBorder="1" applyAlignment="1">
      <alignment horizontal="right" vertical="center" wrapText="1"/>
    </xf>
    <xf numFmtId="0" fontId="0" fillId="0" borderId="26" xfId="0" applyBorder="1" applyAlignment="1" applyProtection="1">
      <alignment wrapText="1"/>
      <protection/>
    </xf>
    <xf numFmtId="0" fontId="35" fillId="0" borderId="26" xfId="0" applyFont="1" applyBorder="1" applyAlignment="1" applyProtection="1">
      <alignment horizontal="left" wrapText="1"/>
      <protection locked="0"/>
    </xf>
    <xf numFmtId="0" fontId="35" fillId="0" borderId="26" xfId="0" applyFont="1" applyBorder="1" applyAlignment="1">
      <alignment horizontal="right" wrapText="1"/>
    </xf>
    <xf numFmtId="0" fontId="35" fillId="0" borderId="27" xfId="0" applyFont="1" applyBorder="1" applyAlignment="1" applyProtection="1">
      <alignment horizontal="left" wrapText="1"/>
      <protection locked="0"/>
    </xf>
    <xf numFmtId="0" fontId="35" fillId="0" borderId="29" xfId="0" applyFont="1" applyBorder="1" applyAlignment="1">
      <alignment horizontal="right" vertical="center" wrapText="1"/>
    </xf>
    <xf numFmtId="0" fontId="35" fillId="0" borderId="31" xfId="0" applyFont="1" applyBorder="1" applyAlignment="1" applyProtection="1">
      <alignment horizontal="left" wrapText="1"/>
      <protection locked="0"/>
    </xf>
    <xf numFmtId="0" fontId="35" fillId="0" borderId="31" xfId="0" applyFont="1" applyBorder="1" applyAlignment="1">
      <alignment horizontal="right" wrapText="1"/>
    </xf>
    <xf numFmtId="0" fontId="35" fillId="0" borderId="32" xfId="0" applyFont="1" applyBorder="1" applyAlignment="1" applyProtection="1">
      <alignment horizontal="left" wrapText="1"/>
      <protection locked="0"/>
    </xf>
    <xf numFmtId="0" fontId="35" fillId="0" borderId="0" xfId="0" applyFont="1" applyAlignment="1">
      <alignment wrapText="1"/>
    </xf>
    <xf numFmtId="0" fontId="36" fillId="0" borderId="0" xfId="0" applyFont="1" applyAlignment="1">
      <alignment horizontal="center"/>
    </xf>
    <xf numFmtId="0" fontId="37" fillId="0" borderId="0" xfId="0" applyFont="1" applyAlignment="1">
      <alignment/>
    </xf>
    <xf numFmtId="0" fontId="15" fillId="0" borderId="33" xfId="0" applyFont="1" applyBorder="1" applyAlignment="1">
      <alignment horizontal="right"/>
    </xf>
    <xf numFmtId="15" fontId="15" fillId="0" borderId="34" xfId="0" applyNumberFormat="1" applyFont="1" applyBorder="1" applyAlignment="1" applyProtection="1">
      <alignment horizontal="center"/>
      <protection locked="0"/>
    </xf>
    <xf numFmtId="0" fontId="35" fillId="0" borderId="28" xfId="0" applyFont="1" applyBorder="1" applyAlignment="1">
      <alignment horizontal="right" wrapText="1"/>
    </xf>
    <xf numFmtId="0" fontId="28" fillId="0" borderId="27" xfId="52" applyBorder="1" applyAlignment="1" applyProtection="1">
      <alignment horizontal="left" wrapText="1"/>
      <protection locked="0"/>
    </xf>
    <xf numFmtId="0" fontId="35" fillId="0" borderId="35" xfId="0" applyFont="1" applyBorder="1" applyAlignment="1">
      <alignment horizontal="right" vertical="center" wrapText="1"/>
    </xf>
    <xf numFmtId="0" fontId="35" fillId="0" borderId="15" xfId="0" applyFont="1" applyBorder="1" applyAlignment="1" applyProtection="1">
      <alignment horizontal="left" wrapText="1"/>
      <protection locked="0"/>
    </xf>
    <xf numFmtId="0" fontId="35" fillId="0" borderId="15" xfId="0" applyFont="1" applyBorder="1" applyAlignment="1">
      <alignment horizontal="right" wrapText="1"/>
    </xf>
    <xf numFmtId="0" fontId="28" fillId="0" borderId="36" xfId="52" applyBorder="1" applyAlignment="1" applyProtection="1">
      <alignment horizontal="left" wrapText="1"/>
      <protection locked="0"/>
    </xf>
    <xf numFmtId="0" fontId="35" fillId="0" borderId="26" xfId="0" applyFont="1" applyBorder="1" applyAlignment="1" applyProtection="1">
      <alignment/>
      <protection locked="0"/>
    </xf>
    <xf numFmtId="0" fontId="38" fillId="0" borderId="27" xfId="0" applyFont="1" applyBorder="1" applyAlignment="1" applyProtection="1">
      <alignment horizontal="center"/>
      <protection locked="0"/>
    </xf>
    <xf numFmtId="0" fontId="0" fillId="0" borderId="37" xfId="0" applyBorder="1" applyAlignment="1">
      <alignment/>
    </xf>
    <xf numFmtId="0" fontId="0" fillId="0" borderId="0" xfId="0" applyBorder="1" applyAlignment="1">
      <alignment/>
    </xf>
    <xf numFmtId="0" fontId="0" fillId="0" borderId="0" xfId="0" applyBorder="1" applyAlignment="1">
      <alignment/>
    </xf>
    <xf numFmtId="0" fontId="0" fillId="0" borderId="38" xfId="0" applyBorder="1" applyAlignment="1">
      <alignment/>
    </xf>
    <xf numFmtId="15" fontId="38" fillId="0" borderId="27" xfId="0" applyNumberFormat="1" applyFont="1" applyBorder="1" applyAlignment="1" applyProtection="1">
      <alignment horizontal="center"/>
      <protection locked="0"/>
    </xf>
    <xf numFmtId="0" fontId="38" fillId="0" borderId="32" xfId="0" applyFont="1" applyBorder="1" applyAlignment="1" applyProtection="1">
      <alignment horizontal="center"/>
      <protection locked="0"/>
    </xf>
    <xf numFmtId="0" fontId="15" fillId="0" borderId="0" xfId="0" applyFont="1" applyAlignment="1">
      <alignment/>
    </xf>
    <xf numFmtId="0" fontId="2" fillId="0" borderId="0" xfId="0" applyFont="1" applyAlignment="1">
      <alignment horizontal="center" vertical="center"/>
    </xf>
    <xf numFmtId="0" fontId="0" fillId="0" borderId="26" xfId="0" applyBorder="1" applyAlignment="1" applyProtection="1">
      <alignment horizontal="left" wrapText="1"/>
      <protection locked="0"/>
    </xf>
    <xf numFmtId="0" fontId="0" fillId="0" borderId="27" xfId="0" applyBorder="1" applyAlignment="1" applyProtection="1">
      <alignment horizontal="left" wrapText="1"/>
      <protection locked="0"/>
    </xf>
    <xf numFmtId="0" fontId="18" fillId="0" borderId="39" xfId="0" applyFont="1" applyBorder="1" applyAlignment="1">
      <alignment/>
    </xf>
    <xf numFmtId="0" fontId="4" fillId="0" borderId="40" xfId="0" applyFont="1" applyBorder="1" applyAlignment="1">
      <alignment/>
    </xf>
    <xf numFmtId="0" fontId="0" fillId="0" borderId="41" xfId="0" applyBorder="1" applyAlignment="1" applyProtection="1">
      <alignment horizontal="left" wrapText="1"/>
      <protection locked="0"/>
    </xf>
    <xf numFmtId="0" fontId="0" fillId="0" borderId="42" xfId="0" applyBorder="1" applyAlignment="1" applyProtection="1">
      <alignment horizontal="left" wrapText="1"/>
      <protection locked="0"/>
    </xf>
    <xf numFmtId="0" fontId="0" fillId="0" borderId="26" xfId="0" applyBorder="1" applyAlignment="1">
      <alignment horizontal="left" wrapText="1"/>
    </xf>
    <xf numFmtId="0" fontId="0" fillId="0" borderId="27" xfId="0" applyBorder="1" applyAlignment="1">
      <alignment horizontal="left" wrapText="1"/>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18" fillId="0" borderId="46" xfId="0" applyFont="1" applyBorder="1" applyAlignment="1">
      <alignment/>
    </xf>
    <xf numFmtId="0" fontId="4" fillId="0" borderId="47" xfId="0" applyFont="1" applyBorder="1" applyAlignment="1">
      <alignment/>
    </xf>
    <xf numFmtId="0" fontId="4" fillId="0" borderId="48" xfId="0" applyFont="1" applyBorder="1" applyAlignment="1">
      <alignment/>
    </xf>
    <xf numFmtId="3" fontId="0" fillId="0" borderId="41" xfId="0" applyNumberFormat="1" applyBorder="1" applyAlignment="1" applyProtection="1">
      <alignment horizontal="left" wrapText="1"/>
      <protection locked="0"/>
    </xf>
    <xf numFmtId="0" fontId="0" fillId="0" borderId="31" xfId="0" applyBorder="1" applyAlignment="1" applyProtection="1">
      <alignment horizontal="left" wrapText="1"/>
      <protection locked="0"/>
    </xf>
    <xf numFmtId="0" fontId="0" fillId="0" borderId="32" xfId="0" applyBorder="1" applyAlignment="1" applyProtection="1">
      <alignment horizontal="left" wrapText="1"/>
      <protection locked="0"/>
    </xf>
    <xf numFmtId="0" fontId="35" fillId="0" borderId="28" xfId="0" applyFont="1" applyBorder="1" applyAlignment="1">
      <alignment horizontal="right" vertical="center" wrapText="1"/>
    </xf>
    <xf numFmtId="0" fontId="35" fillId="0" borderId="35" xfId="0" applyFont="1" applyBorder="1" applyAlignment="1">
      <alignment horizontal="right" vertical="center" wrapText="1"/>
    </xf>
    <xf numFmtId="0" fontId="35" fillId="0" borderId="26" xfId="0" applyFont="1" applyBorder="1" applyAlignment="1" applyProtection="1">
      <alignment/>
      <protection locked="0"/>
    </xf>
    <xf numFmtId="0" fontId="35" fillId="0" borderId="27" xfId="0" applyFont="1" applyBorder="1" applyAlignment="1" applyProtection="1">
      <alignment/>
      <protection locked="0"/>
    </xf>
    <xf numFmtId="0" fontId="38" fillId="0" borderId="26" xfId="0" applyFont="1" applyBorder="1" applyAlignment="1" applyProtection="1">
      <alignment horizontal="center"/>
      <protection locked="0"/>
    </xf>
    <xf numFmtId="0" fontId="38" fillId="0" borderId="27" xfId="0" applyFont="1" applyBorder="1" applyAlignment="1" applyProtection="1">
      <alignment horizontal="center"/>
      <protection locked="0"/>
    </xf>
    <xf numFmtId="0" fontId="35" fillId="0" borderId="49" xfId="0" applyFont="1" applyBorder="1" applyAlignment="1" applyProtection="1">
      <alignment/>
      <protection locked="0"/>
    </xf>
    <xf numFmtId="0" fontId="0" fillId="0" borderId="50" xfId="0" applyBorder="1" applyAlignment="1">
      <alignment/>
    </xf>
    <xf numFmtId="0" fontId="35" fillId="0" borderId="51" xfId="0" applyFont="1" applyBorder="1" applyAlignment="1" applyProtection="1">
      <alignment/>
      <protection locked="0"/>
    </xf>
    <xf numFmtId="0" fontId="0" fillId="0" borderId="52" xfId="0" applyBorder="1" applyAlignment="1">
      <alignment/>
    </xf>
    <xf numFmtId="0" fontId="35" fillId="0" borderId="53" xfId="0" applyFont="1" applyBorder="1" applyAlignment="1" applyProtection="1">
      <alignment/>
      <protection locked="0"/>
    </xf>
    <xf numFmtId="0" fontId="0" fillId="0" borderId="54" xfId="0" applyBorder="1" applyAlignment="1">
      <alignment/>
    </xf>
    <xf numFmtId="0" fontId="35" fillId="0" borderId="55" xfId="0" applyFont="1" applyBorder="1" applyAlignment="1" applyProtection="1">
      <alignment/>
      <protection locked="0"/>
    </xf>
    <xf numFmtId="0" fontId="0" fillId="0" borderId="56" xfId="0" applyBorder="1" applyAlignment="1">
      <alignment/>
    </xf>
    <xf numFmtId="0" fontId="0" fillId="0" borderId="57" xfId="0" applyBorder="1" applyAlignment="1">
      <alignment/>
    </xf>
    <xf numFmtId="0" fontId="35" fillId="0" borderId="53" xfId="0" applyFont="1" applyBorder="1" applyAlignment="1" applyProtection="1">
      <alignment wrapText="1"/>
      <protection locked="0"/>
    </xf>
    <xf numFmtId="0" fontId="0" fillId="0" borderId="37" xfId="0" applyBorder="1" applyAlignment="1">
      <alignment wrapText="1"/>
    </xf>
    <xf numFmtId="0" fontId="0" fillId="0" borderId="54" xfId="0" applyBorder="1" applyAlignment="1">
      <alignment wrapText="1"/>
    </xf>
    <xf numFmtId="0" fontId="18" fillId="0" borderId="46" xfId="0" applyFont="1" applyBorder="1" applyAlignment="1" applyProtection="1">
      <alignment/>
      <protection/>
    </xf>
    <xf numFmtId="0" fontId="4" fillId="0" borderId="47" xfId="0" applyFont="1" applyBorder="1" applyAlignment="1" applyProtection="1">
      <alignment/>
      <protection/>
    </xf>
    <xf numFmtId="0" fontId="4" fillId="0" borderId="58" xfId="0" applyFont="1" applyBorder="1" applyAlignment="1" applyProtection="1">
      <alignment/>
      <protection/>
    </xf>
    <xf numFmtId="0" fontId="0" fillId="0" borderId="0" xfId="0" applyBorder="1" applyAlignment="1">
      <alignment/>
    </xf>
    <xf numFmtId="0" fontId="28" fillId="0" borderId="26" xfId="52" applyBorder="1" applyAlignment="1" applyProtection="1">
      <alignment horizontal="left" wrapText="1"/>
      <protection locked="0"/>
    </xf>
    <xf numFmtId="9" fontId="0" fillId="0" borderId="15" xfId="0" applyNumberFormat="1"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36" xfId="0" applyBorder="1" applyAlignment="1" applyProtection="1">
      <alignment horizontal="left" wrapText="1"/>
      <protection locked="0"/>
    </xf>
    <xf numFmtId="0" fontId="0" fillId="0" borderId="41" xfId="0" applyBorder="1" applyAlignment="1" applyProtection="1">
      <alignment wrapText="1"/>
      <protection/>
    </xf>
    <xf numFmtId="0" fontId="0" fillId="0" borderId="42" xfId="0" applyBorder="1" applyAlignment="1" applyProtection="1">
      <alignment wrapText="1"/>
      <protection/>
    </xf>
    <xf numFmtId="0" fontId="0" fillId="0" borderId="26" xfId="0" applyBorder="1" applyAlignment="1" applyProtection="1">
      <alignment wrapText="1"/>
      <protection/>
    </xf>
    <xf numFmtId="0" fontId="0" fillId="0" borderId="27" xfId="0" applyBorder="1" applyAlignment="1" applyProtection="1">
      <alignment wrapText="1"/>
      <protection/>
    </xf>
    <xf numFmtId="0" fontId="0" fillId="0" borderId="26" xfId="0" applyBorder="1" applyAlignment="1" applyProtection="1">
      <alignment wrapText="1"/>
      <protection locked="0"/>
    </xf>
    <xf numFmtId="0" fontId="0" fillId="0" borderId="27" xfId="0" applyBorder="1" applyAlignment="1" applyProtection="1">
      <alignment wrapText="1"/>
      <protection locked="0"/>
    </xf>
    <xf numFmtId="0" fontId="0" fillId="0" borderId="0" xfId="0" applyBorder="1" applyAlignment="1" applyProtection="1">
      <alignment/>
      <protection/>
    </xf>
    <xf numFmtId="0" fontId="35" fillId="0" borderId="55" xfId="0" applyFont="1" applyBorder="1" applyAlignment="1" applyProtection="1">
      <alignment wrapText="1"/>
      <protection locked="0"/>
    </xf>
    <xf numFmtId="0" fontId="35" fillId="0" borderId="59" xfId="0" applyFont="1" applyBorder="1" applyAlignment="1" applyProtection="1">
      <alignment wrapText="1"/>
      <protection locked="0"/>
    </xf>
    <xf numFmtId="0" fontId="0" fillId="0" borderId="60" xfId="0" applyBorder="1" applyAlignment="1" applyProtection="1">
      <alignment/>
      <protection/>
    </xf>
    <xf numFmtId="0" fontId="0" fillId="0" borderId="61" xfId="0" applyBorder="1" applyAlignment="1" applyProtection="1">
      <alignment/>
      <protection/>
    </xf>
    <xf numFmtId="0" fontId="0" fillId="0" borderId="61" xfId="0" applyBorder="1" applyAlignment="1">
      <alignment/>
    </xf>
    <xf numFmtId="0" fontId="0" fillId="0" borderId="62" xfId="0" applyBorder="1" applyAlignment="1">
      <alignment/>
    </xf>
    <xf numFmtId="0" fontId="35" fillId="0" borderId="43" xfId="0" applyFont="1" applyBorder="1" applyAlignment="1">
      <alignment/>
    </xf>
    <xf numFmtId="0" fontId="18" fillId="0" borderId="46" xfId="0" applyFont="1" applyBorder="1" applyAlignment="1" applyProtection="1">
      <alignment/>
      <protection/>
    </xf>
    <xf numFmtId="0" fontId="0" fillId="0" borderId="0" xfId="0" applyAlignment="1">
      <alignment wrapText="1"/>
    </xf>
    <xf numFmtId="0" fontId="25" fillId="0" borderId="0" xfId="0" applyFont="1" applyAlignment="1">
      <alignment horizontal="left"/>
    </xf>
    <xf numFmtId="0" fontId="23" fillId="33" borderId="0" xfId="0" applyFont="1" applyFill="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47625</xdr:rowOff>
    </xdr:from>
    <xdr:to>
      <xdr:col>8</xdr:col>
      <xdr:colOff>419100</xdr:colOff>
      <xdr:row>41</xdr:row>
      <xdr:rowOff>76200</xdr:rowOff>
    </xdr:to>
    <xdr:sp>
      <xdr:nvSpPr>
        <xdr:cNvPr id="1" name="Rectangle 2"/>
        <xdr:cNvSpPr>
          <a:spLocks/>
        </xdr:cNvSpPr>
      </xdr:nvSpPr>
      <xdr:spPr>
        <a:xfrm>
          <a:off x="123825" y="209550"/>
          <a:ext cx="5019675" cy="650557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xdr:row>
      <xdr:rowOff>85725</xdr:rowOff>
    </xdr:from>
    <xdr:to>
      <xdr:col>8</xdr:col>
      <xdr:colOff>285750</xdr:colOff>
      <xdr:row>37</xdr:row>
      <xdr:rowOff>123825</xdr:rowOff>
    </xdr:to>
    <xdr:sp>
      <xdr:nvSpPr>
        <xdr:cNvPr id="2" name="Rectangle 5"/>
        <xdr:cNvSpPr>
          <a:spLocks/>
        </xdr:cNvSpPr>
      </xdr:nvSpPr>
      <xdr:spPr>
        <a:xfrm>
          <a:off x="257175" y="409575"/>
          <a:ext cx="4752975"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2</xdr:row>
      <xdr:rowOff>66675</xdr:rowOff>
    </xdr:from>
    <xdr:to>
      <xdr:col>8</xdr:col>
      <xdr:colOff>314325</xdr:colOff>
      <xdr:row>39</xdr:row>
      <xdr:rowOff>114300</xdr:rowOff>
    </xdr:to>
    <xdr:sp>
      <xdr:nvSpPr>
        <xdr:cNvPr id="3" name="Text 6"/>
        <xdr:cNvSpPr txBox="1">
          <a:spLocks noChangeArrowheads="1"/>
        </xdr:cNvSpPr>
      </xdr:nvSpPr>
      <xdr:spPr>
        <a:xfrm>
          <a:off x="247650" y="390525"/>
          <a:ext cx="4791075" cy="6038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Western Extrusions 
</a:t>
          </a:r>
          <a:r>
            <a:rPr lang="en-US" cap="none" sz="2800" b="1" i="0" u="none" baseline="0">
              <a:solidFill>
                <a:srgbClr val="000000"/>
              </a:solidFill>
              <a:latin typeface="Arial"/>
              <a:ea typeface="Arial"/>
              <a:cs typeface="Arial"/>
            </a:rPr>
            <a:t>Global Sourcing Process
</a:t>
          </a:r>
          <a:r>
            <a:rPr lang="en-US" cap="none" sz="2800" b="1" i="0" u="none" baseline="0">
              <a:solidFill>
                <a:srgbClr val="000000"/>
              </a:solidFill>
              <a:latin typeface="Arial"/>
              <a:ea typeface="Arial"/>
              <a:cs typeface="Arial"/>
            </a:rPr>
            <a:t>Business Survey
</a:t>
          </a:r>
          <a:r>
            <a:rPr lang="en-US" cap="none" sz="28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A Supplier Assessment Tool
</a:t>
          </a:r>
          <a:r>
            <a:rPr lang="en-US" cap="none" sz="1800" b="1" i="0" u="none" baseline="0">
              <a:solidFill>
                <a:srgbClr val="000000"/>
              </a:solidFill>
              <a:latin typeface="Arial"/>
              <a:ea typeface="Arial"/>
              <a:cs typeface="Arial"/>
            </a:rPr>
            <a:t>designed to
</a:t>
          </a:r>
          <a:r>
            <a:rPr lang="en-US" cap="none" sz="1800" b="1" i="1" u="none" baseline="0">
              <a:solidFill>
                <a:srgbClr val="000000"/>
              </a:solidFill>
              <a:latin typeface="Arial"/>
              <a:ea typeface="Arial"/>
              <a:cs typeface="Arial"/>
            </a:rPr>
            <a:t>identify WORLD CLASS suppliers</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and </a:t>
          </a:r>
          <a:r>
            <a:rPr lang="en-US" cap="none" sz="1800" b="1" i="1" u="none" baseline="0">
              <a:solidFill>
                <a:srgbClr val="000000"/>
              </a:solidFill>
              <a:latin typeface="Arial"/>
              <a:ea typeface="Arial"/>
              <a:cs typeface="Arial"/>
            </a:rPr>
            <a:t>establish a roadmap for continuous process improvement in supplier quality.</a:t>
          </a:r>
        </a:p>
      </xdr:txBody>
    </xdr:sp>
    <xdr:clientData/>
  </xdr:twoCellAnchor>
  <xdr:twoCellAnchor editAs="oneCell">
    <xdr:from>
      <xdr:col>2</xdr:col>
      <xdr:colOff>323850</xdr:colOff>
      <xdr:row>3</xdr:row>
      <xdr:rowOff>9525</xdr:rowOff>
    </xdr:from>
    <xdr:to>
      <xdr:col>5</xdr:col>
      <xdr:colOff>533400</xdr:colOff>
      <xdr:row>7</xdr:row>
      <xdr:rowOff>114300</xdr:rowOff>
    </xdr:to>
    <xdr:pic>
      <xdr:nvPicPr>
        <xdr:cNvPr id="4" name="Picture 12"/>
        <xdr:cNvPicPr preferRelativeResize="1">
          <a:picLocks noChangeAspect="1"/>
        </xdr:cNvPicPr>
      </xdr:nvPicPr>
      <xdr:blipFill>
        <a:blip r:embed="rId1"/>
        <a:stretch>
          <a:fillRect/>
        </a:stretch>
      </xdr:blipFill>
      <xdr:spPr>
        <a:xfrm>
          <a:off x="1504950" y="495300"/>
          <a:ext cx="19812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276225</xdr:rowOff>
    </xdr:from>
    <xdr:to>
      <xdr:col>10</xdr:col>
      <xdr:colOff>352425</xdr:colOff>
      <xdr:row>12</xdr:row>
      <xdr:rowOff>276225</xdr:rowOff>
    </xdr:to>
    <xdr:sp>
      <xdr:nvSpPr>
        <xdr:cNvPr id="1" name="Text 1"/>
        <xdr:cNvSpPr txBox="1">
          <a:spLocks noChangeArrowheads="1"/>
        </xdr:cNvSpPr>
      </xdr:nvSpPr>
      <xdr:spPr>
        <a:xfrm>
          <a:off x="342900" y="590550"/>
          <a:ext cx="4524375" cy="345757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QS1 - Audit of Quality Systems</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formal Quality System exists.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Formal Quality System Exists.  May not be ISO compliant.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Formal Quality System Exists, Compliant with ISO 9001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Formal Quality System, registered ISO 9001 or aggressively pursuing registration to ISO 9001 standard.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ISO 9001 , TS 16949 or other equivalent certification; Executive function regularly reviews the Quality System for effectiveness.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Outstanding recognition has been achieved above and beyond individual customer awards (e.g., Deming Award, MBNQA, etc.); Corporate level goals exist; Functional areas have goals set; Continuous process improvement evident</a:t>
          </a:r>
        </a:p>
      </xdr:txBody>
    </xdr:sp>
    <xdr:clientData/>
  </xdr:twoCellAnchor>
  <xdr:twoCellAnchor>
    <xdr:from>
      <xdr:col>2</xdr:col>
      <xdr:colOff>19050</xdr:colOff>
      <xdr:row>14</xdr:row>
      <xdr:rowOff>47625</xdr:rowOff>
    </xdr:from>
    <xdr:to>
      <xdr:col>10</xdr:col>
      <xdr:colOff>352425</xdr:colOff>
      <xdr:row>23</xdr:row>
      <xdr:rowOff>257175</xdr:rowOff>
    </xdr:to>
    <xdr:sp>
      <xdr:nvSpPr>
        <xdr:cNvPr id="2" name="Text 2"/>
        <xdr:cNvSpPr txBox="1">
          <a:spLocks noChangeArrowheads="1"/>
        </xdr:cNvSpPr>
      </xdr:nvSpPr>
      <xdr:spPr>
        <a:xfrm>
          <a:off x="342900" y="4448175"/>
          <a:ext cx="4524375" cy="303847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QS2 - Calibration and Measurement Systems Analysis (MSA)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gauges or measuring equipment in use.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No calibration system exists.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Formal system exists that addresses accuracy but not precision.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Calibration System is traceable to NIST or equivalent.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Gauges evaluated and ranked in terms of criticality; MSA's (GR&amp;Rs) performed for critical gauges.  Variability reduction efforts occur as needed.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MSA's performed for all critical gauges; R&amp;R % &lt; 10% of specification or process capability (whichever is smaller).</a:t>
          </a:r>
        </a:p>
      </xdr:txBody>
    </xdr:sp>
    <xdr:clientData/>
  </xdr:twoCellAnchor>
  <xdr:twoCellAnchor>
    <xdr:from>
      <xdr:col>2</xdr:col>
      <xdr:colOff>28575</xdr:colOff>
      <xdr:row>24</xdr:row>
      <xdr:rowOff>219075</xdr:rowOff>
    </xdr:from>
    <xdr:to>
      <xdr:col>10</xdr:col>
      <xdr:colOff>419100</xdr:colOff>
      <xdr:row>37</xdr:row>
      <xdr:rowOff>0</xdr:rowOff>
    </xdr:to>
    <xdr:sp>
      <xdr:nvSpPr>
        <xdr:cNvPr id="3" name="Text 3"/>
        <xdr:cNvSpPr txBox="1">
          <a:spLocks noChangeArrowheads="1"/>
        </xdr:cNvSpPr>
      </xdr:nvSpPr>
      <xdr:spPr>
        <a:xfrm>
          <a:off x="352425" y="7762875"/>
          <a:ext cx="4581525" cy="403860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QS3 - Corrective and Preventive Action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system exists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Have a rudimentary corrective action system; Action is usually dependent upon customer request; Written feedback to customer is provided regularly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Have formal documented corrective action process that requires a root cause analysis; Internal inventory (e.g., WIP, finished goods, etc.) is evaluated and purged as necessary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Field impact of internal problems is considered and acted upon; Customers are notified in writing; Preventive action is evident and is done regularly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Management review of C/A &amp; P/A activity; Team Oriented Problem Solving (TOPS)  or another structured documented process is employed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Automated, widely-used C/A &amp; P/A system; System requires trend analysis and management reporting.</a:t>
          </a:r>
        </a:p>
      </xdr:txBody>
    </xdr:sp>
    <xdr:clientData/>
  </xdr:twoCellAnchor>
  <xdr:twoCellAnchor>
    <xdr:from>
      <xdr:col>2</xdr:col>
      <xdr:colOff>19050</xdr:colOff>
      <xdr:row>39</xdr:row>
      <xdr:rowOff>9525</xdr:rowOff>
    </xdr:from>
    <xdr:to>
      <xdr:col>10</xdr:col>
      <xdr:colOff>352425</xdr:colOff>
      <xdr:row>50</xdr:row>
      <xdr:rowOff>200025</xdr:rowOff>
    </xdr:to>
    <xdr:sp>
      <xdr:nvSpPr>
        <xdr:cNvPr id="4" name="Text 5"/>
        <xdr:cNvSpPr txBox="1">
          <a:spLocks noChangeArrowheads="1"/>
        </xdr:cNvSpPr>
      </xdr:nvSpPr>
      <xdr:spPr>
        <a:xfrm>
          <a:off x="342900" y="11877675"/>
          <a:ext cx="4524375" cy="364807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QS4 - Process Data Collection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data collection system exists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Data collection is done only in reactive situations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Data collection system exists; Data is collected on a regular basis for reactive situations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Data collection is formal; Data is collected and used as a proactive tool; Key Product &amp; Process Variables are defined and data collected; Supplier is using the data to make decisions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Data collection is used to drive defect reduction efforts and to facilitate continuous process improvement; Confidence limits of the data are considered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Automated (e.g., on-line) data collection system is used regularly; Capability to share data with customers and/or suppliers exists; Process capability is calculated in real time; Data retention plan in place</a:t>
          </a:r>
        </a:p>
      </xdr:txBody>
    </xdr:sp>
    <xdr:clientData/>
  </xdr:twoCellAnchor>
  <xdr:twoCellAnchor>
    <xdr:from>
      <xdr:col>2</xdr:col>
      <xdr:colOff>0</xdr:colOff>
      <xdr:row>51</xdr:row>
      <xdr:rowOff>295275</xdr:rowOff>
    </xdr:from>
    <xdr:to>
      <xdr:col>10</xdr:col>
      <xdr:colOff>323850</xdr:colOff>
      <xdr:row>62</xdr:row>
      <xdr:rowOff>190500</xdr:rowOff>
    </xdr:to>
    <xdr:sp>
      <xdr:nvSpPr>
        <xdr:cNvPr id="5" name="Text 9"/>
        <xdr:cNvSpPr txBox="1">
          <a:spLocks noChangeArrowheads="1"/>
        </xdr:cNvSpPr>
      </xdr:nvSpPr>
      <xdr:spPr>
        <a:xfrm>
          <a:off x="323850" y="15935325"/>
          <a:ext cx="4514850" cy="346710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QS5 - Manufacturing Process Sequence (Routing)</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system exists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Routing cards (not unique to P.O.) travel with work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Unique routings with work station assignments are defined for each part; Shop usually follows pre-defined routings (Unique to Product)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System contains revision history; Shop always follows pre-defined routings; Routings are readily understood and are user-friendly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Sign-offs occur at each operation (e.g., by inspector, operator, etc.); Sequence is audited on a regular basis for effectiveness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Automated (e.g., on-line) system is used; System is readily accessible at work centers</a:t>
          </a:r>
        </a:p>
      </xdr:txBody>
    </xdr:sp>
    <xdr:clientData/>
  </xdr:twoCellAnchor>
  <xdr:twoCellAnchor>
    <xdr:from>
      <xdr:col>2</xdr:col>
      <xdr:colOff>19050</xdr:colOff>
      <xdr:row>62</xdr:row>
      <xdr:rowOff>219075</xdr:rowOff>
    </xdr:from>
    <xdr:to>
      <xdr:col>10</xdr:col>
      <xdr:colOff>342900</xdr:colOff>
      <xdr:row>74</xdr:row>
      <xdr:rowOff>47625</xdr:rowOff>
    </xdr:to>
    <xdr:sp>
      <xdr:nvSpPr>
        <xdr:cNvPr id="6" name="Text 11"/>
        <xdr:cNvSpPr txBox="1">
          <a:spLocks noChangeArrowheads="1"/>
        </xdr:cNvSpPr>
      </xdr:nvSpPr>
      <xdr:spPr>
        <a:xfrm>
          <a:off x="342900" y="19431000"/>
          <a:ext cx="4514850" cy="366712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QS6 - Work Instructions (WI's)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WI's exist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WI's exist in files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WI's are posted at each process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WI's contain revision history; Shop always follows pre-defined WI's; WI's are readily understood, are user-friendly, and include quality requirements; WI's are also written for inspection, quality checks, audits, etc.; WI's go through an approval process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WI's are audited on a regular basis for effectiveness; WI's are located at or near point of use, WI's are part &amp; process specific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Operators, inspectors, users have input in developing the WI's. Automated (e.g., on-line) system is used; System is readily accessible at point of use.
</a:t>
          </a:r>
        </a:p>
      </xdr:txBody>
    </xdr:sp>
    <xdr:clientData/>
  </xdr:twoCellAnchor>
  <xdr:twoCellAnchor>
    <xdr:from>
      <xdr:col>2</xdr:col>
      <xdr:colOff>0</xdr:colOff>
      <xdr:row>75</xdr:row>
      <xdr:rowOff>142875</xdr:rowOff>
    </xdr:from>
    <xdr:to>
      <xdr:col>10</xdr:col>
      <xdr:colOff>381000</xdr:colOff>
      <xdr:row>88</xdr:row>
      <xdr:rowOff>104775</xdr:rowOff>
    </xdr:to>
    <xdr:sp>
      <xdr:nvSpPr>
        <xdr:cNvPr id="7" name="Text 12"/>
        <xdr:cNvSpPr txBox="1">
          <a:spLocks noChangeArrowheads="1"/>
        </xdr:cNvSpPr>
      </xdr:nvSpPr>
      <xdr:spPr>
        <a:xfrm>
          <a:off x="323850" y="23383875"/>
          <a:ext cx="4572000" cy="400050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QS7 - Training of Personnel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system exists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Train-by-doing philosophy employed; Mentor is typically assigned to new operators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Same as above, except written test required for hiring or promotion to technical jobs.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a:t>
          </a:r>
          <a:r>
            <a:rPr lang="en-US" cap="none" sz="1100" b="1" i="0" u="none" baseline="0">
              <a:solidFill>
                <a:srgbClr val="000000"/>
              </a:solidFill>
              <a:latin typeface="Arial"/>
              <a:ea typeface="Arial"/>
              <a:cs typeface="Arial"/>
            </a:rPr>
            <a:t>Unique training/certification program is defined for each classification or function; Proficiency is demonstrated before operators are approved &amp; allowed to manufacture product</a:t>
          </a:r>
          <a:r>
            <a:rPr lang="en-US" cap="none" sz="11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Operators are audited on a regular basis for training effectiveness; Training records become part of operators' personnel file; Operators are trained by in-house experts or OEM; De-certification process is used as necessary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Training is based on known industry best practices (e.g., In-house journeyman program, or joint-university program, or other formal training of skilled workers); Operators are put through periodic refresher classes; Number of training hours per employee is tracked and well-documented according to pre-defined goals. </a:t>
          </a:r>
        </a:p>
      </xdr:txBody>
    </xdr:sp>
    <xdr:clientData/>
  </xdr:twoCellAnchor>
  <xdr:twoCellAnchor>
    <xdr:from>
      <xdr:col>2</xdr:col>
      <xdr:colOff>0</xdr:colOff>
      <xdr:row>88</xdr:row>
      <xdr:rowOff>228600</xdr:rowOff>
    </xdr:from>
    <xdr:to>
      <xdr:col>10</xdr:col>
      <xdr:colOff>323850</xdr:colOff>
      <xdr:row>99</xdr:row>
      <xdr:rowOff>219075</xdr:rowOff>
    </xdr:to>
    <xdr:sp>
      <xdr:nvSpPr>
        <xdr:cNvPr id="8" name="Text 13"/>
        <xdr:cNvSpPr txBox="1">
          <a:spLocks noChangeArrowheads="1"/>
        </xdr:cNvSpPr>
      </xdr:nvSpPr>
      <xdr:spPr>
        <a:xfrm>
          <a:off x="323850" y="27508200"/>
          <a:ext cx="4514850" cy="351472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QS8 - Segregation &amp; Control of Non-conforming Material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system exists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Tags are available, but no supportive documentation for regular disposition is evident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Discrepant material is identified, segregated, and controlled; and a formal disposition plan is available.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Both internal and external nonconforming material are controlled via a process.  Material disposition time is tracked,  a Material Review Board is in place, consisting of at least representatives from engineering and quality functions.  Locked bins or rooms are employed.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Material is dispositioned on a timely basis; A closed-loop, corrective and preventive action process is in place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An automated, on-line, non-conforming material system is in place; Executive participation on Material Review Board;  Significant improvement has been demonstrated</a:t>
          </a:r>
        </a:p>
      </xdr:txBody>
    </xdr:sp>
    <xdr:clientData/>
  </xdr:twoCellAnchor>
  <xdr:twoCellAnchor>
    <xdr:from>
      <xdr:col>2</xdr:col>
      <xdr:colOff>85725</xdr:colOff>
      <xdr:row>103</xdr:row>
      <xdr:rowOff>295275</xdr:rowOff>
    </xdr:from>
    <xdr:to>
      <xdr:col>10</xdr:col>
      <xdr:colOff>447675</xdr:colOff>
      <xdr:row>115</xdr:row>
      <xdr:rowOff>0</xdr:rowOff>
    </xdr:to>
    <xdr:sp macro="[0]!Text143_Click">
      <xdr:nvSpPr>
        <xdr:cNvPr id="9" name="Text 143"/>
        <xdr:cNvSpPr txBox="1">
          <a:spLocks noChangeArrowheads="1"/>
        </xdr:cNvSpPr>
      </xdr:nvSpPr>
      <xdr:spPr>
        <a:xfrm>
          <a:off x="409575" y="32470725"/>
          <a:ext cx="4552950" cy="347662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QS9 - Supplier Statistical Tool Training</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Supplier is not interested or not able to have anyone participate in statistical tools training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Supplier is interested but does not have resources to support statistical tools training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Supplier is willing to send one or more people to Statistical tools Leadership training or equivalent training.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Supplier has personnel trained in Statistical tools.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Supplier has personnel trained in Statistical tools and projects focusing on Werner product and utilizing tools are in evidence.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Supplier has assigned at least one full-time, trained, certified resource  on-site to work on both internal and customer-driven statistical tools projects. Examples of projects are in evidence across business.</a:t>
          </a:r>
        </a:p>
      </xdr:txBody>
    </xdr:sp>
    <xdr:clientData/>
  </xdr:twoCellAnchor>
  <xdr:twoCellAnchor>
    <xdr:from>
      <xdr:col>2</xdr:col>
      <xdr:colOff>85725</xdr:colOff>
      <xdr:row>117</xdr:row>
      <xdr:rowOff>0</xdr:rowOff>
    </xdr:from>
    <xdr:to>
      <xdr:col>10</xdr:col>
      <xdr:colOff>447675</xdr:colOff>
      <xdr:row>117</xdr:row>
      <xdr:rowOff>0</xdr:rowOff>
    </xdr:to>
    <xdr:sp macro="[0]!Text143_Click">
      <xdr:nvSpPr>
        <xdr:cNvPr id="10" name="Text 143"/>
        <xdr:cNvSpPr txBox="1">
          <a:spLocks noChangeArrowheads="1"/>
        </xdr:cNvSpPr>
      </xdr:nvSpPr>
      <xdr:spPr>
        <a:xfrm>
          <a:off x="409575" y="36576000"/>
          <a:ext cx="4552950" cy="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HS&amp;E1 - HS&amp;E Business Integration  *</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Company has no HS&amp;E policy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Company has an HS&amp;E policy to obey the laws. HS&amp;E regulatory compliance is added-on after other business decisions are made.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Company has an HS&amp;E policy that goes beyond compliance. Design process includes some consideration of HS&amp;E concerns. Management considers compliance a cost of doing business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Company has an HS&amp;E policy that goes beyond compliance. Design process includes formal consideration of HS&amp;E concerns. Business planning processes include HS&amp;E input. HS&amp;E resources are commensurate with risks and opportunities.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Company has implemented a proactive HS&amp;E management system that encourages HS&amp;E integration in all areas of the business. Design of environmentally friendly and safe products. HS&amp;E impacts of new processes is addressed. HS&amp;E is considered a strategic com.</a:t>
          </a:r>
        </a:p>
      </xdr:txBody>
    </xdr:sp>
    <xdr:clientData/>
  </xdr:twoCellAnchor>
  <xdr:twoCellAnchor>
    <xdr:from>
      <xdr:col>2</xdr:col>
      <xdr:colOff>85725</xdr:colOff>
      <xdr:row>117</xdr:row>
      <xdr:rowOff>0</xdr:rowOff>
    </xdr:from>
    <xdr:to>
      <xdr:col>10</xdr:col>
      <xdr:colOff>447675</xdr:colOff>
      <xdr:row>117</xdr:row>
      <xdr:rowOff>0</xdr:rowOff>
    </xdr:to>
    <xdr:sp macro="[0]!Text143_Click">
      <xdr:nvSpPr>
        <xdr:cNvPr id="11" name="Text 143"/>
        <xdr:cNvSpPr txBox="1">
          <a:spLocks noChangeArrowheads="1"/>
        </xdr:cNvSpPr>
      </xdr:nvSpPr>
      <xdr:spPr>
        <a:xfrm>
          <a:off x="409575" y="36576000"/>
          <a:ext cx="4552950" cy="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HS&amp;E2 - HS&amp;E Risk Assessment and Reduction  *</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New chemicals used in the process and plant are not reviewed for risks. Processes are not reviewed for risks. Product risks are not predicted during design.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Risks from chemicals are known. Process risks are not evaluated. Product risks are determined through field failures.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HS&amp;E risks in the current factory process are known but not formally documented or addressed. Product risks are considered in preliminary design.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Factory and chemical risks are documented and conveyed to employees. Product risks are documented and minimized in design process. Natural disasters, such as earthquakes, tornados and hurricanes, are evaluated for impact on plant facilities and operation.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Factory and chemical risks are documented, communicated to employees and there is a risk reduction process in place. Product risks are documented, communicated to customers and minimized in the design process and process improvement process. Emergency pl.</a:t>
          </a:r>
        </a:p>
      </xdr:txBody>
    </xdr:sp>
    <xdr:clientData/>
  </xdr:twoCellAnchor>
  <xdr:twoCellAnchor>
    <xdr:from>
      <xdr:col>2</xdr:col>
      <xdr:colOff>85725</xdr:colOff>
      <xdr:row>117</xdr:row>
      <xdr:rowOff>0</xdr:rowOff>
    </xdr:from>
    <xdr:to>
      <xdr:col>10</xdr:col>
      <xdr:colOff>447675</xdr:colOff>
      <xdr:row>117</xdr:row>
      <xdr:rowOff>0</xdr:rowOff>
    </xdr:to>
    <xdr:sp macro="[0]!Text143_Click">
      <xdr:nvSpPr>
        <xdr:cNvPr id="12" name="Text 143"/>
        <xdr:cNvSpPr txBox="1">
          <a:spLocks noChangeArrowheads="1"/>
        </xdr:cNvSpPr>
      </xdr:nvSpPr>
      <xdr:spPr>
        <a:xfrm>
          <a:off x="409575" y="36576000"/>
          <a:ext cx="4552950" cy="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HS&amp;E3 - HS&amp;E Procedures  *</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There are no formal HS&amp;E procedures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Formal HS&amp;E procedures exist only for emergencies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A formal process for HS&amp;E procedures exists but there are few procedures (such as: Emergency Action Plan, accident reporting, Hazard Communication.)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A formal process for HS&amp;E procedures exists and includes those HS&amp;E procedures required by regulations. A self-audit program exists for HS&amp;E programs.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A formal process for HS&amp;E procedures exists and includes procedures to manage regulatory requirements, HS&amp;E risks identified by internal risk assessments and audits.</a:t>
          </a:r>
        </a:p>
      </xdr:txBody>
    </xdr:sp>
    <xdr:clientData/>
  </xdr:twoCellAnchor>
  <xdr:twoCellAnchor>
    <xdr:from>
      <xdr:col>2</xdr:col>
      <xdr:colOff>85725</xdr:colOff>
      <xdr:row>117</xdr:row>
      <xdr:rowOff>0</xdr:rowOff>
    </xdr:from>
    <xdr:to>
      <xdr:col>10</xdr:col>
      <xdr:colOff>447675</xdr:colOff>
      <xdr:row>117</xdr:row>
      <xdr:rowOff>0</xdr:rowOff>
    </xdr:to>
    <xdr:sp macro="[0]!Text143_Click">
      <xdr:nvSpPr>
        <xdr:cNvPr id="13" name="Text 143"/>
        <xdr:cNvSpPr txBox="1">
          <a:spLocks noChangeArrowheads="1"/>
        </xdr:cNvSpPr>
      </xdr:nvSpPr>
      <xdr:spPr>
        <a:xfrm>
          <a:off x="409575" y="36576000"/>
          <a:ext cx="4552950" cy="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HS&amp;E4 - HS&amp;E Training *</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Employees receive no formal HS&amp;E training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Employees receive only on-the-job HS&amp;E training by co-workers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A formal HS&amp;E training program is in  but limited in scope to a few procedures (such as: Emergency Action Plan, accident reporting, Hazard Communication)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A formal HS&amp;E training program is in place and includes employee indoctrination prior to starting work and all training required by regulatory requirements.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A formal HS&amp;E training program is in place and includes employee indoctrination prior to starting work, all training required by regulatory requirements, and training to minimize HS&amp;E risks. Business functions (such as engineering and procurement) are tr.</a:t>
          </a:r>
        </a:p>
      </xdr:txBody>
    </xdr:sp>
    <xdr:clientData/>
  </xdr:twoCellAnchor>
  <xdr:twoCellAnchor>
    <xdr:from>
      <xdr:col>2</xdr:col>
      <xdr:colOff>85725</xdr:colOff>
      <xdr:row>117</xdr:row>
      <xdr:rowOff>0</xdr:rowOff>
    </xdr:from>
    <xdr:to>
      <xdr:col>10</xdr:col>
      <xdr:colOff>447675</xdr:colOff>
      <xdr:row>117</xdr:row>
      <xdr:rowOff>0</xdr:rowOff>
    </xdr:to>
    <xdr:sp macro="[0]!Text143_Click">
      <xdr:nvSpPr>
        <xdr:cNvPr id="14" name="Text 143"/>
        <xdr:cNvSpPr txBox="1">
          <a:spLocks noChangeArrowheads="1"/>
        </xdr:cNvSpPr>
      </xdr:nvSpPr>
      <xdr:spPr>
        <a:xfrm>
          <a:off x="409575" y="36576000"/>
          <a:ext cx="4552950" cy="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HS&amp;E5 - HS&amp;E Resources *</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There are no designated HS&amp;E resources or budget.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HS&amp;E duties are assumed by various personnel in the organization without a coordinating function. There is no HS&amp;E budget.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There is a designated part-time HS&amp;E or Safety coordinator. Some budgets do have money for HS&amp;E activities.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There is a person or persons clearly defined as having HS&amp;E coordinating responsibility and a budget.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There is an HS&amp;E professional at the site. There is an HS&amp;E budget commensurate with the risks to be managed.</a:t>
          </a:r>
        </a:p>
      </xdr:txBody>
    </xdr:sp>
    <xdr:clientData/>
  </xdr:twoCellAnchor>
  <xdr:twoCellAnchor>
    <xdr:from>
      <xdr:col>2</xdr:col>
      <xdr:colOff>85725</xdr:colOff>
      <xdr:row>117</xdr:row>
      <xdr:rowOff>0</xdr:rowOff>
    </xdr:from>
    <xdr:to>
      <xdr:col>10</xdr:col>
      <xdr:colOff>447675</xdr:colOff>
      <xdr:row>117</xdr:row>
      <xdr:rowOff>0</xdr:rowOff>
    </xdr:to>
    <xdr:sp macro="[0]!Text143_Click">
      <xdr:nvSpPr>
        <xdr:cNvPr id="15" name="Text 143"/>
        <xdr:cNvSpPr txBox="1">
          <a:spLocks noChangeArrowheads="1"/>
        </xdr:cNvSpPr>
      </xdr:nvSpPr>
      <xdr:spPr>
        <a:xfrm>
          <a:off x="409575" y="36576000"/>
          <a:ext cx="4552950" cy="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HS&amp;E6 - HS&amp;E Performance *</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There are no metrics tracked for HS&amp;E performance. Management and employees are not held accountable for performance.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Data is available for some HS&amp;E indicators such as accident rates. There are no visual displays of data. HS&amp;E performance does not show up in business plans or personnel goals.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Data is available for many HS&amp;E indicators (accident rates, workers compensation, waste disposal costs). There are one or two key performance indicators tracked as metrics. One key visible metric is included int he business plan.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Data is collected and analyzed in a number of areas. Several visible HS&amp;E metrics are displayed and regularly discussed. Management includes HS&amp;E performance in annual plans. HS&amp;E performance indicated compliance with applicable regulations is in place.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Business data systems collect HS&amp;E data in a number of areas. Data and metrics are regularly analyzed and acted upon for continuous improvement. Management includes HS&amp;E performance in annual plans and multi year plans. HS&amp;E performance is beyond regular.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114300</xdr:rowOff>
    </xdr:from>
    <xdr:to>
      <xdr:col>10</xdr:col>
      <xdr:colOff>476250</xdr:colOff>
      <xdr:row>13</xdr:row>
      <xdr:rowOff>0</xdr:rowOff>
    </xdr:to>
    <xdr:sp>
      <xdr:nvSpPr>
        <xdr:cNvPr id="1" name="Text 1"/>
        <xdr:cNvSpPr txBox="1">
          <a:spLocks noChangeArrowheads="1"/>
        </xdr:cNvSpPr>
      </xdr:nvSpPr>
      <xdr:spPr>
        <a:xfrm>
          <a:off x="342900" y="428625"/>
          <a:ext cx="5181600" cy="365760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
</a:t>
          </a:r>
          <a:r>
            <a:rPr lang="en-US" cap="none" sz="1100" b="1" i="1" u="sng" baseline="0">
              <a:solidFill>
                <a:srgbClr val="000000"/>
              </a:solidFill>
              <a:latin typeface="Arial"/>
              <a:ea typeface="Arial"/>
              <a:cs typeface="Arial"/>
            </a:rPr>
            <a:t>PC1 - Product Control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Supplier has no in-process or final inspection means for assuring product compliance.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Supplier does general inspection.  No documented Control Plans evident.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Supplier has Final Inspection done to assure capability and protect customer.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Supplier has Control Plans documenting in-process inspections by product that are followed to assure product compliance.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Supplier has Control Plans documenting Inspections performance only where process is not capable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Supplier certifies each lot shipped with actual capability data representative of lot, in addition to in-process inspections, or has 100% test capability to assure all products are compliant.</a:t>
          </a:r>
        </a:p>
      </xdr:txBody>
    </xdr:sp>
    <xdr:clientData/>
  </xdr:twoCellAnchor>
  <xdr:twoCellAnchor>
    <xdr:from>
      <xdr:col>2</xdr:col>
      <xdr:colOff>57150</xdr:colOff>
      <xdr:row>14</xdr:row>
      <xdr:rowOff>114300</xdr:rowOff>
    </xdr:from>
    <xdr:to>
      <xdr:col>10</xdr:col>
      <xdr:colOff>314325</xdr:colOff>
      <xdr:row>27</xdr:row>
      <xdr:rowOff>266700</xdr:rowOff>
    </xdr:to>
    <xdr:sp>
      <xdr:nvSpPr>
        <xdr:cNvPr id="2" name="Text 2"/>
        <xdr:cNvSpPr txBox="1">
          <a:spLocks noChangeArrowheads="1"/>
        </xdr:cNvSpPr>
      </xdr:nvSpPr>
      <xdr:spPr>
        <a:xfrm>
          <a:off x="381000" y="4514850"/>
          <a:ext cx="4981575" cy="423862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PC2 - Specific Inspection Equipment/Labs/Performance Testing
</a:t>
          </a:r>
          <a:r>
            <a:rPr lang="en-US" cap="none" sz="1100" b="1" i="1" u="none" baseline="0">
              <a:solidFill>
                <a:srgbClr val="000000"/>
              </a:solidFill>
              <a:latin typeface="Arial"/>
              <a:ea typeface="Arial"/>
              <a:cs typeface="Arial"/>
            </a:rPr>
            <a:t>(Industry standard testing, metal composition, performance testing)</a:t>
          </a:r>
          <a:r>
            <a:rPr lang="en-US" cap="none" sz="1100" b="1" i="1"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Supplier has inadequate measuring &amp; testing equipment for the product being considered.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Supplier does not have minimal capabilities required for all required measurements or tests.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Supplier has minimal capabilities to perform required measurements or tests or minimal capability through outsourced lab or third party agency.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Supplier has lab facilities necessary for product being made (i.e. CMM, X-ray capability, Material testing, Voltage testing, etc...)  Technology is of good working order and very capable or Supplier has established relationship with fully capable outsourced lab or third party agency.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Supplier has lab facilities necessary for product being made (i.e. CMM, X-ray capability, Material testing, Voltage testing, etc...) and has a very structured methodical testing procedure.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Supplier has online systems for monitoring process variables, that work in-line with the testing/lab facilities to generate automatic reports.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2</xdr:col>
      <xdr:colOff>47625</xdr:colOff>
      <xdr:row>29</xdr:row>
      <xdr:rowOff>47625</xdr:rowOff>
    </xdr:from>
    <xdr:to>
      <xdr:col>10</xdr:col>
      <xdr:colOff>57150</xdr:colOff>
      <xdr:row>41</xdr:row>
      <xdr:rowOff>28575</xdr:rowOff>
    </xdr:to>
    <xdr:sp>
      <xdr:nvSpPr>
        <xdr:cNvPr id="3" name="Text 3"/>
        <xdr:cNvSpPr txBox="1">
          <a:spLocks noChangeArrowheads="1"/>
        </xdr:cNvSpPr>
      </xdr:nvSpPr>
      <xdr:spPr>
        <a:xfrm>
          <a:off x="371475" y="9163050"/>
          <a:ext cx="4733925" cy="383857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PC3 - Process Control</a:t>
          </a:r>
          <a:r>
            <a:rPr lang="en-US" cap="none" sz="1100" b="1" i="1" u="none" baseline="0">
              <a:solidFill>
                <a:srgbClr val="000000"/>
              </a:solidFill>
              <a:latin typeface="Arial"/>
              <a:ea typeface="Arial"/>
              <a:cs typeface="Arial"/>
            </a:rPr>
            <a:t> - Process Settings i.e. temperature, pressure (not product measurement)</a:t>
          </a:r>
          <a:r>
            <a:rPr lang="en-US" cap="none" sz="1100" b="1" i="1"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Supplier does not have any process readouts on majority of variables.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Supplier has method to read process variables on selected processes.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Supplier does not record data on process controls, but processes do have readouts that allows them to be monitored.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Supplier records process data for historical purposes and has product traceability.</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Process FMEAs have identified key control points.  Supplier records critical process variables, and has targets for each variable, min, max.  A process report is available by lot with traceability. (If required, supplier has testing done on a documented frequency for process variables)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Supplier has online systems for monitoring process variables and controlling (Diecast-die shot monitoring, Wave-soldering: electronic controlled feedback,  Plant works software,  software and control, etc..)
</a:t>
          </a:r>
        </a:p>
      </xdr:txBody>
    </xdr:sp>
    <xdr:clientData/>
  </xdr:twoCellAnchor>
  <xdr:twoCellAnchor>
    <xdr:from>
      <xdr:col>2</xdr:col>
      <xdr:colOff>47625</xdr:colOff>
      <xdr:row>43</xdr:row>
      <xdr:rowOff>47625</xdr:rowOff>
    </xdr:from>
    <xdr:to>
      <xdr:col>10</xdr:col>
      <xdr:colOff>390525</xdr:colOff>
      <xdr:row>55</xdr:row>
      <xdr:rowOff>152400</xdr:rowOff>
    </xdr:to>
    <xdr:sp>
      <xdr:nvSpPr>
        <xdr:cNvPr id="4" name="Text 4"/>
        <xdr:cNvSpPr txBox="1">
          <a:spLocks noChangeArrowheads="1"/>
        </xdr:cNvSpPr>
      </xdr:nvSpPr>
      <xdr:spPr>
        <a:xfrm>
          <a:off x="371475" y="13649325"/>
          <a:ext cx="5067300" cy="387667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PC4 - Ability to Determine Process Capability 
</a:t>
          </a:r>
          <a:r>
            <a:rPr lang="en-US" cap="none" sz="1100" b="1" i="1"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0-Supplier does not measure Cp, Cpk data.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1-Supplier only measures Cp, Cpk data on reaction to problems. Supplier does not have statistical software capabilities.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2-Supplier measures Cp, Cpk data but does not control process by it, used primarily as historical data. May or May not have statistical software capabilities.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Supplier measures Cp, Cpk data.  Utilizes Statistical Process Control to monitor processes and addresses out-of-control conditions.  Supplier does have statistical software ability to produce data from floor process readily.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Supplier measures Cp, Cpk data and requires a minimal value to be met to validate process before producing.  Supplier does have statistical software and ability to produce data from floor process readily.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Online inspection system validates product conformance 100% and is interlinked with process.  Process will be stopped if minimal capability is not met in real time.
</a:t>
          </a:r>
          <a:r>
            <a:rPr lang="en-US" cap="none" sz="1100" b="0" i="0" u="none" baseline="0">
              <a:solidFill>
                <a:srgbClr val="000000"/>
              </a:solidFill>
              <a:latin typeface="Arial"/>
              <a:ea typeface="Arial"/>
              <a:cs typeface="Arial"/>
            </a:rPr>
            <a:t>
</a:t>
          </a:r>
        </a:p>
      </xdr:txBody>
    </xdr:sp>
    <xdr:clientData/>
  </xdr:twoCellAnchor>
  <xdr:twoCellAnchor>
    <xdr:from>
      <xdr:col>2</xdr:col>
      <xdr:colOff>47625</xdr:colOff>
      <xdr:row>57</xdr:row>
      <xdr:rowOff>9525</xdr:rowOff>
    </xdr:from>
    <xdr:to>
      <xdr:col>10</xdr:col>
      <xdr:colOff>485775</xdr:colOff>
      <xdr:row>67</xdr:row>
      <xdr:rowOff>47625</xdr:rowOff>
    </xdr:to>
    <xdr:sp>
      <xdr:nvSpPr>
        <xdr:cNvPr id="5" name="Text 6"/>
        <xdr:cNvSpPr txBox="1">
          <a:spLocks noChangeArrowheads="1"/>
        </xdr:cNvSpPr>
      </xdr:nvSpPr>
      <xdr:spPr>
        <a:xfrm>
          <a:off x="371475" y="18011775"/>
          <a:ext cx="5162550" cy="318135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PC5 - Capital / Technology Reinvestment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No capital reinvestment evident.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Capital expenditures focused on rebuilds, only as required (reactive)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Informal capital expenditure plan to replace old equipment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Formal capital expenditure plan exists, replacing old equipment and obtaining required technology. Key capital expenditures evident.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Following formal capital expenditure plan.  Supplier's capital investments in past three years include advanced technology.  Investments approaching 10 % of total sales.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Capital re-investment is very evident, annually exceeding 10 % of total sales for the past three years</a:t>
          </a:r>
        </a:p>
      </xdr:txBody>
    </xdr:sp>
    <xdr:clientData/>
  </xdr:twoCellAnchor>
  <xdr:twoCellAnchor>
    <xdr:from>
      <xdr:col>2</xdr:col>
      <xdr:colOff>19050</xdr:colOff>
      <xdr:row>68</xdr:row>
      <xdr:rowOff>114300</xdr:rowOff>
    </xdr:from>
    <xdr:to>
      <xdr:col>10</xdr:col>
      <xdr:colOff>314325</xdr:colOff>
      <xdr:row>77</xdr:row>
      <xdr:rowOff>219075</xdr:rowOff>
    </xdr:to>
    <xdr:sp>
      <xdr:nvSpPr>
        <xdr:cNvPr id="6" name="Text 7"/>
        <xdr:cNvSpPr txBox="1">
          <a:spLocks noChangeArrowheads="1"/>
        </xdr:cNvSpPr>
      </xdr:nvSpPr>
      <xdr:spPr>
        <a:xfrm>
          <a:off x="342900" y="21574125"/>
          <a:ext cx="5019675" cy="293370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PC6 - Housekeeping &amp; Organization
</a:t>
          </a:r>
          <a:r>
            <a:rPr lang="en-US" cap="none" sz="1100" b="1" i="1"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Basic housekeeping is not practiced or is not evident.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Basic housekeeping is practiced.  No assessments are conducted.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Good housekeeping in practice with periodic assessments conducted.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3- 5S program initiated.  Fundamentals of organization and housekeeping are practiced.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Organization and housekeeping linked to the job requirement &amp; work instructions.  Active 5S program with focus on improvement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5- 5S principles plant-wide.  Management leads effort.  Area audit scores are posted and updated.  System is self-sustaining.  </a:t>
          </a:r>
        </a:p>
      </xdr:txBody>
    </xdr:sp>
    <xdr:clientData/>
  </xdr:twoCellAnchor>
  <xdr:twoCellAnchor>
    <xdr:from>
      <xdr:col>2</xdr:col>
      <xdr:colOff>47625</xdr:colOff>
      <xdr:row>81</xdr:row>
      <xdr:rowOff>38100</xdr:rowOff>
    </xdr:from>
    <xdr:to>
      <xdr:col>10</xdr:col>
      <xdr:colOff>323850</xdr:colOff>
      <xdr:row>92</xdr:row>
      <xdr:rowOff>257175</xdr:rowOff>
    </xdr:to>
    <xdr:sp>
      <xdr:nvSpPr>
        <xdr:cNvPr id="7" name="Text 8"/>
        <xdr:cNvSpPr txBox="1">
          <a:spLocks noChangeArrowheads="1"/>
        </xdr:cNvSpPr>
      </xdr:nvSpPr>
      <xdr:spPr>
        <a:xfrm>
          <a:off x="371475" y="25584150"/>
          <a:ext cx="5000625" cy="367665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PC7 - Preventative Maintenance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No maintenance resources to maintain equipment.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Maintenance personnel fix equipment when it breaks.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Supplier has an informal preventative maintenance plan that the maintenance personnel support as required.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Operators perform and document daily inspections.  Operators also perform minor maintenance as required (add oil, grease gibs, etc..).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Maintenance performs and documents thorough off-line equipment inspections.  Supplier has a documented preventative maintenance routine that is followed based on those inspections, and can supply documentation to support maintenance done as required.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Supplier has a predictive maintenance program, based on data analysis and/or statistical process control.  Unscheduled operating downtime less than 1%.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0</xdr:row>
      <xdr:rowOff>238125</xdr:rowOff>
    </xdr:from>
    <xdr:to>
      <xdr:col>10</xdr:col>
      <xdr:colOff>133350</xdr:colOff>
      <xdr:row>12</xdr:row>
      <xdr:rowOff>219075</xdr:rowOff>
    </xdr:to>
    <xdr:sp>
      <xdr:nvSpPr>
        <xdr:cNvPr id="1" name="Text 1"/>
        <xdr:cNvSpPr txBox="1">
          <a:spLocks noChangeArrowheads="1"/>
        </xdr:cNvSpPr>
      </xdr:nvSpPr>
      <xdr:spPr>
        <a:xfrm>
          <a:off x="361950" y="238125"/>
          <a:ext cx="4819650" cy="375285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MM1 - Tracking Customer Open Orders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system exists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Process is in place to track open orders; Used for information only (i.e., little, if any, action is taken on information that is gathered)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Shortages are routinely tracked; Master scheduling adjustments are often made based upon requirements (e.g., customer, MRP, DFT, etc.)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Customer is given updates on occasion or as requested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Updates are made on a regular basis (e.g., weekly); Orders and status reports are issued to customer on a weekly basis; Evidence exists to show that the number of shortages is declining over time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Electronically-driven, on-line system is used; System provides customer with updates in the form of detailed status reports via EDI simultaneously as reports are being generated; Aggressive goals and targets exist to reduce the number of shortages</a:t>
          </a:r>
        </a:p>
      </xdr:txBody>
    </xdr:sp>
    <xdr:clientData/>
  </xdr:twoCellAnchor>
  <xdr:twoCellAnchor>
    <xdr:from>
      <xdr:col>2</xdr:col>
      <xdr:colOff>19050</xdr:colOff>
      <xdr:row>13</xdr:row>
      <xdr:rowOff>190500</xdr:rowOff>
    </xdr:from>
    <xdr:to>
      <xdr:col>10</xdr:col>
      <xdr:colOff>38100</xdr:colOff>
      <xdr:row>25</xdr:row>
      <xdr:rowOff>47625</xdr:rowOff>
    </xdr:to>
    <xdr:sp>
      <xdr:nvSpPr>
        <xdr:cNvPr id="2" name="Text 2"/>
        <xdr:cNvSpPr txBox="1">
          <a:spLocks noChangeArrowheads="1"/>
        </xdr:cNvSpPr>
      </xdr:nvSpPr>
      <xdr:spPr>
        <a:xfrm>
          <a:off x="342900" y="4276725"/>
          <a:ext cx="4743450" cy="362902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MM2 - Supplier Management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Purchase orders issued to suppliers without comparison pricing or analysis of the supplier performance or capability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Purchase orders issued to suppliers based solely on pricing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Purchase order issuance / change decisions include consideration of supplier performance data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Purchase orders issued to approved suppliers, selected using knowledge of supplier capability in addition to historical supplier performance data.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Formal process utilized to select preferred suppliers based on pricing, performance, and supplier capability, including information collected during on-site assessments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Optimized approved supplier base, comprised of mostly certified suppliers with long term agreements </a:t>
          </a:r>
        </a:p>
      </xdr:txBody>
    </xdr:sp>
    <xdr:clientData/>
  </xdr:twoCellAnchor>
  <xdr:twoCellAnchor>
    <xdr:from>
      <xdr:col>2</xdr:col>
      <xdr:colOff>57150</xdr:colOff>
      <xdr:row>26</xdr:row>
      <xdr:rowOff>228600</xdr:rowOff>
    </xdr:from>
    <xdr:to>
      <xdr:col>10</xdr:col>
      <xdr:colOff>152400</xdr:colOff>
      <xdr:row>38</xdr:row>
      <xdr:rowOff>266700</xdr:rowOff>
    </xdr:to>
    <xdr:sp>
      <xdr:nvSpPr>
        <xdr:cNvPr id="3" name="Text 4"/>
        <xdr:cNvSpPr txBox="1">
          <a:spLocks noChangeArrowheads="1"/>
        </xdr:cNvSpPr>
      </xdr:nvSpPr>
      <xdr:spPr>
        <a:xfrm>
          <a:off x="381000" y="8401050"/>
          <a:ext cx="4819650" cy="388620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MM3- Reference to Customer (e.g., Western Extrusions) Part Number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Do not reference customer part number at all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Procedure or ability to reference customer part number, but not currently in use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Manual procedure to cross-reference customer part number; System is currently deployed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Electronic system that cross-references customer part number and revision level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Electronic system that captures customer part number and revision, as well as supplier's own unique number; A unique field is used to capture the exact customer part number and revision; Reports are generated for customer using customer numbers only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References customer part number and revision exclusively; Database is reviewed periodically for accuracy; No conversion or cross-reference is necessary</a:t>
          </a:r>
        </a:p>
      </xdr:txBody>
    </xdr:sp>
    <xdr:clientData/>
  </xdr:twoCellAnchor>
  <xdr:twoCellAnchor>
    <xdr:from>
      <xdr:col>2</xdr:col>
      <xdr:colOff>38100</xdr:colOff>
      <xdr:row>40</xdr:row>
      <xdr:rowOff>266700</xdr:rowOff>
    </xdr:from>
    <xdr:to>
      <xdr:col>10</xdr:col>
      <xdr:colOff>57150</xdr:colOff>
      <xdr:row>51</xdr:row>
      <xdr:rowOff>38100</xdr:rowOff>
    </xdr:to>
    <xdr:sp>
      <xdr:nvSpPr>
        <xdr:cNvPr id="4" name="Text 5"/>
        <xdr:cNvSpPr txBox="1">
          <a:spLocks noChangeArrowheads="1"/>
        </xdr:cNvSpPr>
      </xdr:nvSpPr>
      <xdr:spPr>
        <a:xfrm>
          <a:off x="361950" y="12915900"/>
          <a:ext cx="4743450" cy="343852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MM4-  Expediting Short Lead Time Orders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Do not have process or personnel to expedite orders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Supplier will expedite short lead time orders based on customer scenario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Expedite function is assigned to a specific organization or person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Process exists to expedite short lead-time orders through the production process without negatively impacting other Western orders.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MRP system automatically identifies shortages and material issues through exception reporting; Responsible parties are notified so that appropriate action can be taken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Historical data demonstrate that at least 95% of expedite requests are met;  Supplier can demonstrate that reductions in lead times are reducing the need for expediting orders.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xdr:row>
      <xdr:rowOff>28575</xdr:rowOff>
    </xdr:from>
    <xdr:to>
      <xdr:col>10</xdr:col>
      <xdr:colOff>57150</xdr:colOff>
      <xdr:row>9</xdr:row>
      <xdr:rowOff>152400</xdr:rowOff>
    </xdr:to>
    <xdr:sp>
      <xdr:nvSpPr>
        <xdr:cNvPr id="1" name="Text 3"/>
        <xdr:cNvSpPr txBox="1">
          <a:spLocks noChangeArrowheads="1"/>
        </xdr:cNvSpPr>
      </xdr:nvSpPr>
      <xdr:spPr>
        <a:xfrm>
          <a:off x="371475" y="342900"/>
          <a:ext cx="4733925" cy="263842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R1 - On-time Delivery Against Original Promise Date of Shipment</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Historical data not available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At least 6 month's worth of continuous data is available for review; Less than 85 %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Between 85 and 90 %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Between 91 and 95 %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Between 96 and 98 %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Greater than 98%</a:t>
          </a:r>
        </a:p>
      </xdr:txBody>
    </xdr:sp>
    <xdr:clientData/>
  </xdr:twoCellAnchor>
  <xdr:twoCellAnchor>
    <xdr:from>
      <xdr:col>2</xdr:col>
      <xdr:colOff>19050</xdr:colOff>
      <xdr:row>23</xdr:row>
      <xdr:rowOff>38100</xdr:rowOff>
    </xdr:from>
    <xdr:to>
      <xdr:col>10</xdr:col>
      <xdr:colOff>419100</xdr:colOff>
      <xdr:row>33</xdr:row>
      <xdr:rowOff>47625</xdr:rowOff>
    </xdr:to>
    <xdr:sp>
      <xdr:nvSpPr>
        <xdr:cNvPr id="2" name="Text 42"/>
        <xdr:cNvSpPr txBox="1">
          <a:spLocks noChangeArrowheads="1"/>
        </xdr:cNvSpPr>
      </xdr:nvSpPr>
      <xdr:spPr>
        <a:xfrm>
          <a:off x="342900" y="7181850"/>
          <a:ext cx="5124450" cy="315277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R3 - Current Capacity Utilization</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Capacity studies not performed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Plant-level Capacity studies performed; Currently greater than 85% utilized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Plant level capacity studies performed; Well under-utilized in terms of capacity (i.e., less than 50% utilized)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Capacity studies performed; Capacity estimated at 50-85%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Capacity studies performed by work center.  Key processes between 60 and 80 % utilized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Capacity studies performed by work center, process, plant, exempt support functions, etc.; Currently between 71 and 80% (i.e., a 2-shift operation with selective application of overtime to fill customer needs)</a:t>
          </a:r>
        </a:p>
      </xdr:txBody>
    </xdr:sp>
    <xdr:clientData/>
  </xdr:twoCellAnchor>
  <xdr:twoCellAnchor>
    <xdr:from>
      <xdr:col>2</xdr:col>
      <xdr:colOff>47625</xdr:colOff>
      <xdr:row>12</xdr:row>
      <xdr:rowOff>104775</xdr:rowOff>
    </xdr:from>
    <xdr:to>
      <xdr:col>10</xdr:col>
      <xdr:colOff>57150</xdr:colOff>
      <xdr:row>20</xdr:row>
      <xdr:rowOff>228600</xdr:rowOff>
    </xdr:to>
    <xdr:sp>
      <xdr:nvSpPr>
        <xdr:cNvPr id="3" name="Text 43"/>
        <xdr:cNvSpPr txBox="1">
          <a:spLocks noChangeArrowheads="1"/>
        </xdr:cNvSpPr>
      </xdr:nvSpPr>
      <xdr:spPr>
        <a:xfrm>
          <a:off x="371475" y="3876675"/>
          <a:ext cx="4733925" cy="263842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R2 - On-time Delivery Against Customer Required Date</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Historical data not available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At least 6 month's worth of continuous data is available for review; Less than 85 %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Between 85 and 90 %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Between 91 and 95 %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Between 96 and 98 %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Greater than 98%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xdr:row>
      <xdr:rowOff>66675</xdr:rowOff>
    </xdr:from>
    <xdr:to>
      <xdr:col>10</xdr:col>
      <xdr:colOff>57150</xdr:colOff>
      <xdr:row>11</xdr:row>
      <xdr:rowOff>142875</xdr:rowOff>
    </xdr:to>
    <xdr:sp>
      <xdr:nvSpPr>
        <xdr:cNvPr id="1" name="Text 1"/>
        <xdr:cNvSpPr txBox="1">
          <a:spLocks noChangeArrowheads="1"/>
        </xdr:cNvSpPr>
      </xdr:nvSpPr>
      <xdr:spPr>
        <a:xfrm>
          <a:off x="371475" y="571500"/>
          <a:ext cx="4733925" cy="290512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GB1 - Availability of Products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Located overseas and no export capability. OR  Logistics make delivery difficult to Western Extrusions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Supplier has necessary export permits to ship product if needed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Products are available ONLY from the location of manufacture and shipping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Supplier has a production facility, distribution center(s) or distribution partner(s) within 2 days of the using location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Next day delivery available from supplier to Western Extrusions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Supplier has a production facility, distribution center(s) or distribution partner(s) within 4 hours of the using location</a:t>
          </a:r>
        </a:p>
      </xdr:txBody>
    </xdr:sp>
    <xdr:clientData/>
  </xdr:twoCellAnchor>
  <xdr:twoCellAnchor>
    <xdr:from>
      <xdr:col>2</xdr:col>
      <xdr:colOff>47625</xdr:colOff>
      <xdr:row>14</xdr:row>
      <xdr:rowOff>104775</xdr:rowOff>
    </xdr:from>
    <xdr:to>
      <xdr:col>10</xdr:col>
      <xdr:colOff>219075</xdr:colOff>
      <xdr:row>25</xdr:row>
      <xdr:rowOff>142875</xdr:rowOff>
    </xdr:to>
    <xdr:sp>
      <xdr:nvSpPr>
        <xdr:cNvPr id="2" name="Text 2"/>
        <xdr:cNvSpPr txBox="1">
          <a:spLocks noChangeArrowheads="1"/>
        </xdr:cNvSpPr>
      </xdr:nvSpPr>
      <xdr:spPr>
        <a:xfrm>
          <a:off x="371475" y="4381500"/>
          <a:ext cx="4895850" cy="349567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GB2 - Customer Satisfaction &amp; Support</a:t>
          </a:r>
          <a:r>
            <a:rPr lang="en-US" cap="none" sz="1100" b="1" i="1" u="none" baseline="0">
              <a:solidFill>
                <a:srgbClr val="000000"/>
              </a:solidFill>
              <a:latin typeface="Arial"/>
              <a:ea typeface="Arial"/>
              <a:cs typeface="Arial"/>
            </a:rPr>
            <a:t> </a:t>
          </a:r>
          <a:r>
            <a:rPr lang="en-US" cap="none" sz="1100" b="1" i="1"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efforts focused on customer satisfaction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No formal approach for measuring and improving customer satisfaction and support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A systematic approach for measuring customer satisfaction has been deployed, although some areas are in the early stages.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An effective, systematic approach for measuring customer satisfaction has been deployed.  Beginning a systematic approach to evaluation and improvement of customer satisfaction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An effective, systematic approach for measuring customer satisfaction has been well deployed.  An improvement program is in place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5 -A fact-based, systematic evaluation and improvement process with demonstrated results</a:t>
          </a:r>
        </a:p>
      </xdr:txBody>
    </xdr:sp>
    <xdr:clientData/>
  </xdr:twoCellAnchor>
  <xdr:twoCellAnchor>
    <xdr:from>
      <xdr:col>2</xdr:col>
      <xdr:colOff>57150</xdr:colOff>
      <xdr:row>39</xdr:row>
      <xdr:rowOff>66675</xdr:rowOff>
    </xdr:from>
    <xdr:to>
      <xdr:col>10</xdr:col>
      <xdr:colOff>447675</xdr:colOff>
      <xdr:row>51</xdr:row>
      <xdr:rowOff>219075</xdr:rowOff>
    </xdr:to>
    <xdr:sp>
      <xdr:nvSpPr>
        <xdr:cNvPr id="3" name="Text 10"/>
        <xdr:cNvSpPr txBox="1">
          <a:spLocks noChangeArrowheads="1"/>
        </xdr:cNvSpPr>
      </xdr:nvSpPr>
      <xdr:spPr>
        <a:xfrm>
          <a:off x="381000" y="12201525"/>
          <a:ext cx="5114925" cy="392430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GB4 - Deflation and Productivity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Not currently measured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Some internal cost reductions are implemented and tracked; Savings are not generally passed on to customers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Formal process exists for measuring and tracking deflation and productivity; Savings are not generally passed on to customers without prompting from customer or without promise of additional business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Supplier routinely agrees to produce a certain percentage of productivity / deflation per contract or as requested by Western Extrusions Corp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Supplier has a system in place for passing productivity and deflation savings on to customer; Savings are at least 5% per year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Supplier agrees to a productivity and deflation savings measure of at least 10% per year; Supplier works actively with customers to find creative solutions to lowering total costs and increasing productivity; Purchase price is automatically lowered by a pre-defined amount (e.g., yearly)</a:t>
          </a:r>
        </a:p>
      </xdr:txBody>
    </xdr:sp>
    <xdr:clientData/>
  </xdr:twoCellAnchor>
  <xdr:twoCellAnchor>
    <xdr:from>
      <xdr:col>2</xdr:col>
      <xdr:colOff>47625</xdr:colOff>
      <xdr:row>52</xdr:row>
      <xdr:rowOff>295275</xdr:rowOff>
    </xdr:from>
    <xdr:to>
      <xdr:col>10</xdr:col>
      <xdr:colOff>390525</xdr:colOff>
      <xdr:row>64</xdr:row>
      <xdr:rowOff>38100</xdr:rowOff>
    </xdr:to>
    <xdr:sp>
      <xdr:nvSpPr>
        <xdr:cNvPr id="4" name="Text 13"/>
        <xdr:cNvSpPr txBox="1">
          <a:spLocks noChangeArrowheads="1"/>
        </xdr:cNvSpPr>
      </xdr:nvSpPr>
      <xdr:spPr>
        <a:xfrm>
          <a:off x="371475" y="16516350"/>
          <a:ext cx="5067300" cy="351472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GB5 - Use of EDI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process in place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No formal process in place; Supplier has evidence to show that they are active in installing EDI or equivalent system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Currently using EDI to fax or equivalent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Have a dedicated EDI support function; Currently using full EDI or equivalent with at least purchase orders and purchase order changes; Used with at least 25% of customers and suppliers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Currently doing full EDI or equivalent with purchase orders, purchase order changes, invoices, and generating reports; Used with at least 50% of customers and suppliers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Currently doing full EDI or equivalent with at least 75% of customers and suppliers</a:t>
          </a:r>
        </a:p>
      </xdr:txBody>
    </xdr:sp>
    <xdr:clientData/>
  </xdr:twoCellAnchor>
  <xdr:twoCellAnchor>
    <xdr:from>
      <xdr:col>2</xdr:col>
      <xdr:colOff>57150</xdr:colOff>
      <xdr:row>76</xdr:row>
      <xdr:rowOff>28575</xdr:rowOff>
    </xdr:from>
    <xdr:to>
      <xdr:col>10</xdr:col>
      <xdr:colOff>66675</xdr:colOff>
      <xdr:row>85</xdr:row>
      <xdr:rowOff>266700</xdr:rowOff>
    </xdr:to>
    <xdr:sp>
      <xdr:nvSpPr>
        <xdr:cNvPr id="5" name="Text 17"/>
        <xdr:cNvSpPr txBox="1">
          <a:spLocks noChangeArrowheads="1"/>
        </xdr:cNvSpPr>
      </xdr:nvSpPr>
      <xdr:spPr>
        <a:xfrm>
          <a:off x="381000" y="23793450"/>
          <a:ext cx="4733925" cy="306705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GB7 - Plan of Succession &amp; Coverage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plan of succession &amp;/or coverage established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Informal plan of succession apparent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Informal plan of succession and coverage established. Key leaders act as a team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Formal plan of succession established for top management levels.  Reviewed annually.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Plan of succession addresses middle management levels, all key functional personnel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5 -Formal plan covers all functional areas and organizational levels
</a:t>
          </a:r>
        </a:p>
      </xdr:txBody>
    </xdr:sp>
    <xdr:clientData/>
  </xdr:twoCellAnchor>
  <xdr:twoCellAnchor>
    <xdr:from>
      <xdr:col>2</xdr:col>
      <xdr:colOff>57150</xdr:colOff>
      <xdr:row>28</xdr:row>
      <xdr:rowOff>28575</xdr:rowOff>
    </xdr:from>
    <xdr:to>
      <xdr:col>10</xdr:col>
      <xdr:colOff>352425</xdr:colOff>
      <xdr:row>38</xdr:row>
      <xdr:rowOff>0</xdr:rowOff>
    </xdr:to>
    <xdr:sp>
      <xdr:nvSpPr>
        <xdr:cNvPr id="6" name="Text 23"/>
        <xdr:cNvSpPr txBox="1">
          <a:spLocks noChangeArrowheads="1"/>
        </xdr:cNvSpPr>
      </xdr:nvSpPr>
      <xdr:spPr>
        <a:xfrm>
          <a:off x="381000" y="8705850"/>
          <a:ext cx="5019675" cy="311467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GB3 - Modes of Communication Available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Phone only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Fax and phone, without the ability to leave a voice message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An answering service is available for customer contacts; Individual voice mail boxes provided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E-mail with discrete mail boxes; Contacts have pagers or cell phones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System fully compatible with Western system; Supplier has a 1-800 number available for use; Voice reception system easily transfers to contacts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Supplier has FTP software and a direct Internet connection; Supplier has an internet home page</a:t>
          </a:r>
        </a:p>
      </xdr:txBody>
    </xdr:sp>
    <xdr:clientData/>
  </xdr:twoCellAnchor>
  <xdr:twoCellAnchor>
    <xdr:from>
      <xdr:col>2</xdr:col>
      <xdr:colOff>114300</xdr:colOff>
      <xdr:row>65</xdr:row>
      <xdr:rowOff>276225</xdr:rowOff>
    </xdr:from>
    <xdr:to>
      <xdr:col>10</xdr:col>
      <xdr:colOff>123825</xdr:colOff>
      <xdr:row>73</xdr:row>
      <xdr:rowOff>295275</xdr:rowOff>
    </xdr:to>
    <xdr:sp>
      <xdr:nvSpPr>
        <xdr:cNvPr id="7" name="Text 24"/>
        <xdr:cNvSpPr txBox="1">
          <a:spLocks noChangeArrowheads="1"/>
        </xdr:cNvSpPr>
      </xdr:nvSpPr>
      <xdr:spPr>
        <a:xfrm>
          <a:off x="438150" y="20583525"/>
          <a:ext cx="4733925" cy="253365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GB6 - Stability of Total Workforce</a:t>
          </a:r>
          <a:r>
            <a:rPr lang="en-US" cap="none" sz="1100" b="1" i="1" u="none" baseline="0">
              <a:solidFill>
                <a:srgbClr val="000000"/>
              </a:solidFill>
              <a:latin typeface="Arial"/>
              <a:ea typeface="Arial"/>
              <a:cs typeface="Arial"/>
            </a:rPr>
            <a:t>  </a:t>
          </a:r>
          <a:r>
            <a:rPr lang="en-US" cap="none" sz="1100" b="1" i="1"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historical data available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Average turnover rate is greater than 15 %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Average turnover rate is between 11 and 15 %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Average turnover rate is between 6 and 10 %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Average voluntary turnover rate is between 2 and 5 %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Average voluntary turnover rate is less than 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xdr:row>
      <xdr:rowOff>28575</xdr:rowOff>
    </xdr:from>
    <xdr:to>
      <xdr:col>10</xdr:col>
      <xdr:colOff>466725</xdr:colOff>
      <xdr:row>12</xdr:row>
      <xdr:rowOff>28575</xdr:rowOff>
    </xdr:to>
    <xdr:sp>
      <xdr:nvSpPr>
        <xdr:cNvPr id="1" name="Text 1"/>
        <xdr:cNvSpPr txBox="1">
          <a:spLocks noChangeArrowheads="1"/>
        </xdr:cNvSpPr>
      </xdr:nvSpPr>
      <xdr:spPr>
        <a:xfrm>
          <a:off x="381000" y="657225"/>
          <a:ext cx="5133975" cy="314325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MD1 - Use of Bar-coding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formal system in place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No formal process in place; Evidence exists that the supplier is active in installing a system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Currently have the ability to barcode packaging if the customer supplies the labels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Formal process in place for generating labels, bar-coding packaging, and bar-coding parts (if applicable)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Used for at least 50% of parts shipped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Used for at least 90% of all parts shipped; It has become a standard
</a:t>
          </a:r>
        </a:p>
      </xdr:txBody>
    </xdr:sp>
    <xdr:clientData/>
  </xdr:twoCellAnchor>
  <xdr:twoCellAnchor>
    <xdr:from>
      <xdr:col>2</xdr:col>
      <xdr:colOff>47625</xdr:colOff>
      <xdr:row>14</xdr:row>
      <xdr:rowOff>9525</xdr:rowOff>
    </xdr:from>
    <xdr:to>
      <xdr:col>10</xdr:col>
      <xdr:colOff>390525</xdr:colOff>
      <xdr:row>24</xdr:row>
      <xdr:rowOff>123825</xdr:rowOff>
    </xdr:to>
    <xdr:sp>
      <xdr:nvSpPr>
        <xdr:cNvPr id="2" name="Text 2"/>
        <xdr:cNvSpPr txBox="1">
          <a:spLocks noChangeArrowheads="1"/>
        </xdr:cNvSpPr>
      </xdr:nvSpPr>
      <xdr:spPr>
        <a:xfrm>
          <a:off x="371475" y="4410075"/>
          <a:ext cx="5067300" cy="325755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MD2 - Production versus Prototype Parts or Pilot Parts</a:t>
          </a:r>
          <a:r>
            <a:rPr lang="en-US" cap="none" sz="1100" b="1" i="1" u="none" baseline="0">
              <a:solidFill>
                <a:srgbClr val="000000"/>
              </a:solidFill>
              <a:latin typeface="Arial"/>
              <a:ea typeface="Arial"/>
              <a:cs typeface="Arial"/>
            </a:rPr>
            <a:t>  </a:t>
          </a:r>
          <a:r>
            <a:rPr lang="en-US" cap="none" sz="1100" b="1" i="1"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Prototype and production parts are built on different lines; Equipment and process steps are not absolutely identical; Prototypes are built by engineers or other specialized technicians using a prototype line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Less than 50% of equipment and process steps are identical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At least 50% of equipment and process steps are identical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Separate lines, but equipment and process steps are identical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Prototype and production parts are built on the same line; Products are co-manufactured by engineers and production personnel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Products are fully manufactured by production personnel integrated with design process</a:t>
          </a:r>
        </a:p>
      </xdr:txBody>
    </xdr:sp>
    <xdr:clientData/>
  </xdr:twoCellAnchor>
  <xdr:twoCellAnchor>
    <xdr:from>
      <xdr:col>2</xdr:col>
      <xdr:colOff>57150</xdr:colOff>
      <xdr:row>26</xdr:row>
      <xdr:rowOff>28575</xdr:rowOff>
    </xdr:from>
    <xdr:to>
      <xdr:col>10</xdr:col>
      <xdr:colOff>333375</xdr:colOff>
      <xdr:row>40</xdr:row>
      <xdr:rowOff>0</xdr:rowOff>
    </xdr:to>
    <xdr:sp>
      <xdr:nvSpPr>
        <xdr:cNvPr id="3" name="Text 5"/>
        <xdr:cNvSpPr txBox="1">
          <a:spLocks noChangeArrowheads="1"/>
        </xdr:cNvSpPr>
      </xdr:nvSpPr>
      <xdr:spPr>
        <a:xfrm>
          <a:off x="381000" y="8201025"/>
          <a:ext cx="5000625" cy="414337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MD3 - Product and/or Tooling Design Reviews with Customer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formal process in place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Design reviews are held at the request of customer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Design reviews are held on a regular basis with customers; Supplier's process requires design reviews with sign-offs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Design reviews for high liability designs are conducted during the initial development cycle; Design reviews are held with a team of experts from both the customer and supplier;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Customers and the supplier are involved in the concept stage of design; Evidence exists that the design review process has worked successfully to improve quality and reduce costs; Process Capability / Sigma values are assigned to all new designs prior to production release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Industry standard tools, such as FMEA's, QFD's, Simulation, etc., are widely-used in the design review process; Design scorecards are used; Comparisons between predicted Sigma values (i.e., prior to release) and actual Sigma values (i.e., when in production) are performed</a:t>
          </a:r>
        </a:p>
      </xdr:txBody>
    </xdr:sp>
    <xdr:clientData/>
  </xdr:twoCellAnchor>
  <xdr:twoCellAnchor>
    <xdr:from>
      <xdr:col>1</xdr:col>
      <xdr:colOff>57150</xdr:colOff>
      <xdr:row>67</xdr:row>
      <xdr:rowOff>66675</xdr:rowOff>
    </xdr:from>
    <xdr:to>
      <xdr:col>10</xdr:col>
      <xdr:colOff>466725</xdr:colOff>
      <xdr:row>94</xdr:row>
      <xdr:rowOff>28575</xdr:rowOff>
    </xdr:to>
    <xdr:sp>
      <xdr:nvSpPr>
        <xdr:cNvPr id="4" name="Text 54"/>
        <xdr:cNvSpPr txBox="1">
          <a:spLocks noChangeArrowheads="1"/>
        </xdr:cNvSpPr>
      </xdr:nvSpPr>
      <xdr:spPr>
        <a:xfrm>
          <a:off x="219075" y="17278350"/>
          <a:ext cx="5295900" cy="460057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MD5 - CAD/CAM Capabilities (Percent of Sales Dollars Using CADM/CAM)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Poor Capabilities and Execution - Paper and Pencil practices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Marginal Capabilities and Execution - IGES, DFX, etc. capable; less than 10% of the supplier's total sales volume is conducted with CAD/CAM.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Fair Capabilities and Execution - Same as #1 except between 10 and 25% (i.e., inclusive);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Acceptable Capabilities and Execution - Supplier has capability to design and manufacture via CAD/CAM and can communicate with Western design personnel,</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Good Capabilities and Execution - Fully literate and capable; A complete staff of CAD &amp; CAM personnel are employed by the supplier; (that is, they work directly for the supplier). Between 26 and 50% (i.e., inclusive) of the supplier's total sales volume is conducted with CAD/ CAM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Exceptional Capabilities and Execution - Translating Pro E designs to Pro Manufacturing to drive CNC like machinery with little or no manual manipulation of programs; For example, drills, mills, wire harness equipment, etc.; Greater than 50%  of the supplier's total sales volume is conducted with CAD/CAM</a:t>
          </a:r>
        </a:p>
      </xdr:txBody>
    </xdr:sp>
    <xdr:clientData/>
  </xdr:twoCellAnchor>
  <xdr:twoCellAnchor>
    <xdr:from>
      <xdr:col>2</xdr:col>
      <xdr:colOff>57150</xdr:colOff>
      <xdr:row>41</xdr:row>
      <xdr:rowOff>76200</xdr:rowOff>
    </xdr:from>
    <xdr:to>
      <xdr:col>11</xdr:col>
      <xdr:colOff>19050</xdr:colOff>
      <xdr:row>64</xdr:row>
      <xdr:rowOff>219075</xdr:rowOff>
    </xdr:to>
    <xdr:sp>
      <xdr:nvSpPr>
        <xdr:cNvPr id="5" name="Text 46"/>
        <xdr:cNvSpPr txBox="1">
          <a:spLocks noChangeArrowheads="1"/>
        </xdr:cNvSpPr>
      </xdr:nvSpPr>
      <xdr:spPr>
        <a:xfrm>
          <a:off x="381000" y="12515850"/>
          <a:ext cx="5276850" cy="386715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MD4 - Product Safety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Product safety is not addressed at this supplier's facility; No documented procedures exist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Procedures for ensuring product safety are well-documented; Product safety design reviews are conducted for select new products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Product safety design reviews are conducted for all new products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Supplier designs and tests products to ensure compliance to regulatory requirements.  Products are listed with applicable regulatory agencies (e.g. ABYC) upon request as required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Historical data on product safety issues and recalls is collected; Statistical analysis methods are employed to drive preventive action; For applicable customized products, supplier secures customer approval of internal process changes affecting design parameters impacting product safety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Current product safety standards used by the supplier exceed all agency safety requirements</a:t>
          </a:r>
        </a:p>
      </xdr:txBody>
    </xdr:sp>
    <xdr:clientData/>
  </xdr:twoCellAnchor>
  <xdr:twoCellAnchor>
    <xdr:from>
      <xdr:col>1</xdr:col>
      <xdr:colOff>57150</xdr:colOff>
      <xdr:row>96</xdr:row>
      <xdr:rowOff>66675</xdr:rowOff>
    </xdr:from>
    <xdr:to>
      <xdr:col>10</xdr:col>
      <xdr:colOff>523875</xdr:colOff>
      <xdr:row>115</xdr:row>
      <xdr:rowOff>19050</xdr:rowOff>
    </xdr:to>
    <xdr:sp>
      <xdr:nvSpPr>
        <xdr:cNvPr id="6" name="Text 74"/>
        <xdr:cNvSpPr txBox="1">
          <a:spLocks noChangeArrowheads="1"/>
        </xdr:cNvSpPr>
      </xdr:nvSpPr>
      <xdr:spPr>
        <a:xfrm>
          <a:off x="219075" y="22269450"/>
          <a:ext cx="5353050" cy="297180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MD6 - CAD/CAM Capabilities (Units of Capable Computer Equipment)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Poor Capabilities - 0 units owned &amp; installed; 0 units available through farm out arrangement;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Marginal  Capabilities  -  0 units owned &amp; installed; 1unit available through farm out arrangement;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Fair Capabilities - 0 units owned &amp; installed; multiple units available through farm out arrangement.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Acceptable Capabilities - 1 or 2 units owned &amp; installed;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Excellent Capabilities and Execution -  3-4 units owned &amp; installed;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More than 5 units owned &amp; installed;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0</xdr:rowOff>
    </xdr:from>
    <xdr:to>
      <xdr:col>10</xdr:col>
      <xdr:colOff>352425</xdr:colOff>
      <xdr:row>0</xdr:row>
      <xdr:rowOff>0</xdr:rowOff>
    </xdr:to>
    <xdr:sp>
      <xdr:nvSpPr>
        <xdr:cNvPr id="1" name="Text 2"/>
        <xdr:cNvSpPr txBox="1">
          <a:spLocks noChangeArrowheads="1"/>
        </xdr:cNvSpPr>
      </xdr:nvSpPr>
      <xdr:spPr>
        <a:xfrm>
          <a:off x="342900" y="0"/>
          <a:ext cx="4524375" cy="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QS2 - Calibration and Measurement Systems Analysis (MSA)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gauges or measuring equipment in use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No calibration system exists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Formal system exists that addresses accuracy but no precision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Calibration System is traceable to NIST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Gauges evaluated and ranked in terms of criticality; MSSA's (GR&amp;Rs) performed for critical gauges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MSA's performed for all critical gauges; R&amp;R % </a:t>
          </a:r>
          <a:r>
            <a:rPr lang="en-US" cap="none" sz="1100" b="0" i="0" u="sng" baseline="0">
              <a:solidFill>
                <a:srgbClr val="000000"/>
              </a:solidFill>
              <a:latin typeface="Arial"/>
              <a:ea typeface="Arial"/>
              <a:cs typeface="Arial"/>
            </a:rPr>
            <a:t>&lt;</a:t>
          </a:r>
          <a:r>
            <a:rPr lang="en-US" cap="none" sz="1100" b="0" i="0" u="none" baseline="0">
              <a:solidFill>
                <a:srgbClr val="000000"/>
              </a:solidFill>
              <a:latin typeface="Arial"/>
              <a:ea typeface="Arial"/>
              <a:cs typeface="Arial"/>
            </a:rPr>
            <a:t> 10% of specification or process capability (whichever is smaller)</a:t>
          </a:r>
        </a:p>
      </xdr:txBody>
    </xdr:sp>
    <xdr:clientData/>
  </xdr:twoCellAnchor>
  <xdr:twoCellAnchor>
    <xdr:from>
      <xdr:col>2</xdr:col>
      <xdr:colOff>28575</xdr:colOff>
      <xdr:row>0</xdr:row>
      <xdr:rowOff>0</xdr:rowOff>
    </xdr:from>
    <xdr:to>
      <xdr:col>10</xdr:col>
      <xdr:colOff>419100</xdr:colOff>
      <xdr:row>0</xdr:row>
      <xdr:rowOff>0</xdr:rowOff>
    </xdr:to>
    <xdr:sp>
      <xdr:nvSpPr>
        <xdr:cNvPr id="2" name="Text 3"/>
        <xdr:cNvSpPr txBox="1">
          <a:spLocks noChangeArrowheads="1"/>
        </xdr:cNvSpPr>
      </xdr:nvSpPr>
      <xdr:spPr>
        <a:xfrm>
          <a:off x="352425" y="0"/>
          <a:ext cx="4581525" cy="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QS3 - Corrective and Preventive Action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system exists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Have a rudimentary corrective action system; Action is usually dependent upon customer request; Written feedback to customer is provided regularly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Have formal documented corrective action process that requires a root cause analysis; Internal inventory (e.g., WIP, finished goods, etc.) is evaluated and purged as necessary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Field impact of internal problems is considered and acted upon; Customers are notified in writing; Preventive action is evident and is done regularly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Management review of C/A &amp; P/A activity; Team Oriented Problem Solving (TOPS) a robust structure documented process is employed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Automated, widely-used C/A &amp; P/A system; System requires trend analysis and management reporting.</a:t>
          </a:r>
        </a:p>
      </xdr:txBody>
    </xdr:sp>
    <xdr:clientData/>
  </xdr:twoCellAnchor>
  <xdr:twoCellAnchor>
    <xdr:from>
      <xdr:col>2</xdr:col>
      <xdr:colOff>19050</xdr:colOff>
      <xdr:row>0</xdr:row>
      <xdr:rowOff>0</xdr:rowOff>
    </xdr:from>
    <xdr:to>
      <xdr:col>10</xdr:col>
      <xdr:colOff>352425</xdr:colOff>
      <xdr:row>0</xdr:row>
      <xdr:rowOff>0</xdr:rowOff>
    </xdr:to>
    <xdr:sp>
      <xdr:nvSpPr>
        <xdr:cNvPr id="3" name="Text 5"/>
        <xdr:cNvSpPr txBox="1">
          <a:spLocks noChangeArrowheads="1"/>
        </xdr:cNvSpPr>
      </xdr:nvSpPr>
      <xdr:spPr>
        <a:xfrm>
          <a:off x="342900" y="0"/>
          <a:ext cx="4524375" cy="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QS4 - Process Data Collection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data collection system exists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Data collection is done only in reactive situations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Data collection system exists; Data is collected on a regular basis for reactive situations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a:t>
          </a:r>
          <a:r>
            <a:rPr lang="en-US" cap="none" sz="1100" b="1" i="0" u="none" baseline="0">
              <a:solidFill>
                <a:srgbClr val="000000"/>
              </a:solidFill>
              <a:latin typeface="Arial"/>
              <a:ea typeface="Arial"/>
              <a:cs typeface="Arial"/>
            </a:rPr>
            <a:t>- Data collection is formal; Data is collected and used as a proactive tool; Key Product &amp; Process Variables are defined and used to select data collection opportunities; The business is using the data to make decisions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Data collection is used to drive defect reduction efforts and to facilitate continuous process improvement; Confidence limits of the data are considered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Automated (e.g., on-line) data collection system is used regularly; Capability to share data with customers and/or suppliers exists; Process capability is calculated in real time; Data retention plan in place</a:t>
          </a:r>
        </a:p>
      </xdr:txBody>
    </xdr:sp>
    <xdr:clientData/>
  </xdr:twoCellAnchor>
  <xdr:twoCellAnchor>
    <xdr:from>
      <xdr:col>2</xdr:col>
      <xdr:colOff>0</xdr:colOff>
      <xdr:row>0</xdr:row>
      <xdr:rowOff>0</xdr:rowOff>
    </xdr:from>
    <xdr:to>
      <xdr:col>10</xdr:col>
      <xdr:colOff>323850</xdr:colOff>
      <xdr:row>0</xdr:row>
      <xdr:rowOff>0</xdr:rowOff>
    </xdr:to>
    <xdr:sp>
      <xdr:nvSpPr>
        <xdr:cNvPr id="4" name="Text 9"/>
        <xdr:cNvSpPr txBox="1">
          <a:spLocks noChangeArrowheads="1"/>
        </xdr:cNvSpPr>
      </xdr:nvSpPr>
      <xdr:spPr>
        <a:xfrm>
          <a:off x="323850" y="0"/>
          <a:ext cx="4514850" cy="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QS5 - Manufacturing Process Sequence (Routing)</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system exists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Routing cards (not unique to P.O.) travel with work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Unique routings with work station assignments are defined for each part; Shop usually follows pre-defined routings (Unique to Product)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System contains revision history; Shop always follows pre-defined routings; Routings are readily understood and are user-friendly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Sign-offs occur at each operation (e.g., by inspector, operator, etc.); Sequence is audited on a regular basis for effectiveness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Automated (e.g., on-line) system is used; System is readily accessible at work centers</a:t>
          </a:r>
        </a:p>
      </xdr:txBody>
    </xdr:sp>
    <xdr:clientData/>
  </xdr:twoCellAnchor>
  <xdr:twoCellAnchor>
    <xdr:from>
      <xdr:col>2</xdr:col>
      <xdr:colOff>19050</xdr:colOff>
      <xdr:row>0</xdr:row>
      <xdr:rowOff>0</xdr:rowOff>
    </xdr:from>
    <xdr:to>
      <xdr:col>10</xdr:col>
      <xdr:colOff>342900</xdr:colOff>
      <xdr:row>0</xdr:row>
      <xdr:rowOff>0</xdr:rowOff>
    </xdr:to>
    <xdr:sp>
      <xdr:nvSpPr>
        <xdr:cNvPr id="5" name="Text 11"/>
        <xdr:cNvSpPr txBox="1">
          <a:spLocks noChangeArrowheads="1"/>
        </xdr:cNvSpPr>
      </xdr:nvSpPr>
      <xdr:spPr>
        <a:xfrm>
          <a:off x="342900" y="0"/>
          <a:ext cx="4514850" cy="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QS6 - Work Instructions (WI's)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WI's exist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WI's exist in files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WI's are posted at each process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WI's contain revision history; Shop always follows pre-defined WI's; WI's are readily understood, are user-friendly, and include quality requirements; WI's are also written for inspection, quality checks, audits, etc.; WI's go through an approval process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WI's are audited on a regular basis for effectiveness; WI's are located at or near point of use, Wi's are part &amp; process specific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Automated (e.g, on-line) system is used; System is readily accessible at point of use.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6 - Operators, inspectors, users, etc. have input in developing the WI's</a:t>
          </a:r>
        </a:p>
      </xdr:txBody>
    </xdr:sp>
    <xdr:clientData/>
  </xdr:twoCellAnchor>
  <xdr:twoCellAnchor>
    <xdr:from>
      <xdr:col>2</xdr:col>
      <xdr:colOff>0</xdr:colOff>
      <xdr:row>0</xdr:row>
      <xdr:rowOff>0</xdr:rowOff>
    </xdr:from>
    <xdr:to>
      <xdr:col>10</xdr:col>
      <xdr:colOff>323850</xdr:colOff>
      <xdr:row>0</xdr:row>
      <xdr:rowOff>0</xdr:rowOff>
    </xdr:to>
    <xdr:sp>
      <xdr:nvSpPr>
        <xdr:cNvPr id="6" name="Text 12"/>
        <xdr:cNvSpPr txBox="1">
          <a:spLocks noChangeArrowheads="1"/>
        </xdr:cNvSpPr>
      </xdr:nvSpPr>
      <xdr:spPr>
        <a:xfrm>
          <a:off x="323850" y="0"/>
          <a:ext cx="4514850" cy="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QS7 - Training of Personnel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system exists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Train-by-doing philosophy employed; Mentor is typically assigned to new operators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Same as above, except written test required for hiring or promotion to technical jobs.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 Unique training/certification program is defined for each classification or function; Proficiency must be demonstrated before operators are approved and allowed to manufacture product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Operators are audited on a regular basis for training effectiveness; Training records become part of operators' personnel file; Operators are trained by in-house experts or OEM; De-certification process is used when necessary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Training is based on known industry best practices (e.g., In-house journeyman program, or joint-university program, or other formal training of skilled workers); Operators are put through periodic refresher classes; Number of training hours per employee is tracked and well-documented according to pre-defined goals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Automated (e.g., on-line) system is used; Interactive modules are available for operators' use; All operators are trained by OEM</a:t>
          </a:r>
        </a:p>
      </xdr:txBody>
    </xdr:sp>
    <xdr:clientData/>
  </xdr:twoCellAnchor>
  <xdr:twoCellAnchor>
    <xdr:from>
      <xdr:col>2</xdr:col>
      <xdr:colOff>0</xdr:colOff>
      <xdr:row>0</xdr:row>
      <xdr:rowOff>0</xdr:rowOff>
    </xdr:from>
    <xdr:to>
      <xdr:col>10</xdr:col>
      <xdr:colOff>323850</xdr:colOff>
      <xdr:row>0</xdr:row>
      <xdr:rowOff>0</xdr:rowOff>
    </xdr:to>
    <xdr:sp>
      <xdr:nvSpPr>
        <xdr:cNvPr id="7" name="Text 13"/>
        <xdr:cNvSpPr txBox="1">
          <a:spLocks noChangeArrowheads="1"/>
        </xdr:cNvSpPr>
      </xdr:nvSpPr>
      <xdr:spPr>
        <a:xfrm>
          <a:off x="323850" y="0"/>
          <a:ext cx="4514850" cy="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QS8 - Process for Segregation &amp; Control of Non-conforming Material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system exists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Tags are available, but no supportive documentation for regular disposition is evident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Discrepant material is identified, segregated, and controlled; and a formal disposition plan is available.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a:t>
          </a:r>
          <a:r>
            <a:rPr lang="en-US" cap="none" sz="1100" b="1" i="0" u="none" baseline="0">
              <a:solidFill>
                <a:srgbClr val="000000"/>
              </a:solidFill>
              <a:latin typeface="Arial"/>
              <a:ea typeface="Arial"/>
              <a:cs typeface="Arial"/>
            </a:rPr>
            <a:t> Material disposition time is tracked, A Material Review Board is in place; MRB consists of at least representatives from engineering and quality functions.  Locked bins or rooms are employed.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Material is dispositioned on a timely basis; A closed-loop, corrective and preventive action process is in place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An automated, on-line, non-conforming material system is in place; Executive participation on Material Review Board; Business impact of event is quantified and tracked; Significant improvement has been demonstrated</a:t>
          </a:r>
        </a:p>
      </xdr:txBody>
    </xdr:sp>
    <xdr:clientData/>
  </xdr:twoCellAnchor>
  <xdr:twoCellAnchor>
    <xdr:from>
      <xdr:col>2</xdr:col>
      <xdr:colOff>85725</xdr:colOff>
      <xdr:row>0</xdr:row>
      <xdr:rowOff>0</xdr:rowOff>
    </xdr:from>
    <xdr:to>
      <xdr:col>10</xdr:col>
      <xdr:colOff>447675</xdr:colOff>
      <xdr:row>0</xdr:row>
      <xdr:rowOff>0</xdr:rowOff>
    </xdr:to>
    <xdr:sp macro="[0]!Text143_Click">
      <xdr:nvSpPr>
        <xdr:cNvPr id="8" name="Text 143"/>
        <xdr:cNvSpPr txBox="1">
          <a:spLocks noChangeArrowheads="1"/>
        </xdr:cNvSpPr>
      </xdr:nvSpPr>
      <xdr:spPr>
        <a:xfrm>
          <a:off x="409575" y="0"/>
          <a:ext cx="4552950" cy="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QS9 - Supplier Statistica tool Training</a:t>
          </a:r>
          <a:r>
            <a:rPr lang="en-US" cap="none" sz="1100" b="1"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Supplier is not interested or not able to have anyone participate in statistical tools training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Supplier is interested but does not have resources to support statistical tools   Training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Supplier is willing to send one or more people to Statistical tools Leadership training or equivalent training.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Supplier has personnel trained in Statistical tools.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Supplier is willing to send at least one person (representing Quality and Manufacturing Process Engineering) to training and provide the necessary resources (including investment and expenses, if required) to resolve issues at their facility.  They have identified a project which has a minimum of $30,000 or equivalent benefit to Brunswick.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Supplier has assigned at least one full-time, trained certified resource  on-site to work on both internal and customer-driven statistical tools projects.Examples of projects are in evidence across business.</a:t>
          </a:r>
        </a:p>
      </xdr:txBody>
    </xdr:sp>
    <xdr:clientData/>
  </xdr:twoCellAnchor>
  <xdr:twoCellAnchor>
    <xdr:from>
      <xdr:col>2</xdr:col>
      <xdr:colOff>85725</xdr:colOff>
      <xdr:row>0</xdr:row>
      <xdr:rowOff>114300</xdr:rowOff>
    </xdr:from>
    <xdr:to>
      <xdr:col>10</xdr:col>
      <xdr:colOff>447675</xdr:colOff>
      <xdr:row>13</xdr:row>
      <xdr:rowOff>180975</xdr:rowOff>
    </xdr:to>
    <xdr:sp macro="[0]!Text143_Click">
      <xdr:nvSpPr>
        <xdr:cNvPr id="9" name="Text 143"/>
        <xdr:cNvSpPr txBox="1">
          <a:spLocks noChangeArrowheads="1"/>
        </xdr:cNvSpPr>
      </xdr:nvSpPr>
      <xdr:spPr>
        <a:xfrm>
          <a:off x="409575" y="114300"/>
          <a:ext cx="4552950" cy="404812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EH&amp;S1 - EH&amp;S Business Integration  </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Company has no policy addressing Environmental, Health and Safety issues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Company has an EH&amp;S policy.  EH&amp;S regulatory compliance is added-on after other business decisions are made.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Company has an EH&amp;S policy ensuring legal compliance is a business priority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Company has an EH&amp;S policy that goes beyond compliance. Design process includes some consideration of EH&amp;S concerns. Management considers compliance a cost of doing business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Design process includes formal consideration of EH&amp;S concerns. Business planning processes include EH&amp;S input. EH&amp;S resources are commensurate with risks and opportunities.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Company has implemented a proactive EH&amp;S management system that encourages EH&amp;S integration in all areas of the business. Design of environmentally friendly and safe products. EH&amp;S impacts of new processes is addressed.</a:t>
          </a:r>
        </a:p>
      </xdr:txBody>
    </xdr:sp>
    <xdr:clientData/>
  </xdr:twoCellAnchor>
  <xdr:twoCellAnchor>
    <xdr:from>
      <xdr:col>2</xdr:col>
      <xdr:colOff>85725</xdr:colOff>
      <xdr:row>15</xdr:row>
      <xdr:rowOff>28575</xdr:rowOff>
    </xdr:from>
    <xdr:to>
      <xdr:col>10</xdr:col>
      <xdr:colOff>447675</xdr:colOff>
      <xdr:row>28</xdr:row>
      <xdr:rowOff>190500</xdr:rowOff>
    </xdr:to>
    <xdr:sp macro="[0]!Text143_Click">
      <xdr:nvSpPr>
        <xdr:cNvPr id="10" name="Text 143"/>
        <xdr:cNvSpPr txBox="1">
          <a:spLocks noChangeArrowheads="1"/>
        </xdr:cNvSpPr>
      </xdr:nvSpPr>
      <xdr:spPr>
        <a:xfrm>
          <a:off x="409575" y="4419600"/>
          <a:ext cx="4552950" cy="419100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EH&amp;S2 - EH&amp;S Risk Assessment and Reduction  </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Processes are not reviewed for risks. Product risks are not predicted during design.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 New chemicals used in the process and plant are not reviewed for risks.  Processes risks are not evaluated.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Risks from chemicals are known. Process risks are not evaluated. Product risks are determined through field failures.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EH&amp;S risks in the current factory process are known but not formally documented or addressed.  Product risks are considered in preliminary design.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Factory and chemical risks are documented and conveyed to employees. Product risks are documented and minimized in design process. Natural disasters, such as earthquakes, tornados and hurricanes, are evaluated for impact on plant facilities and operation.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There is a risk reduction process in place. Product risks are  communicated to customers and minimized in the design and  improvement process. </a:t>
          </a:r>
        </a:p>
      </xdr:txBody>
    </xdr:sp>
    <xdr:clientData/>
  </xdr:twoCellAnchor>
  <xdr:twoCellAnchor>
    <xdr:from>
      <xdr:col>2</xdr:col>
      <xdr:colOff>85725</xdr:colOff>
      <xdr:row>30</xdr:row>
      <xdr:rowOff>295275</xdr:rowOff>
    </xdr:from>
    <xdr:to>
      <xdr:col>10</xdr:col>
      <xdr:colOff>447675</xdr:colOff>
      <xdr:row>42</xdr:row>
      <xdr:rowOff>38100</xdr:rowOff>
    </xdr:to>
    <xdr:sp macro="[0]!Text143_Click">
      <xdr:nvSpPr>
        <xdr:cNvPr id="11" name="Text 143"/>
        <xdr:cNvSpPr txBox="1">
          <a:spLocks noChangeArrowheads="1"/>
        </xdr:cNvSpPr>
      </xdr:nvSpPr>
      <xdr:spPr>
        <a:xfrm>
          <a:off x="409575" y="9163050"/>
          <a:ext cx="4552950" cy="351472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EH&amp;S 3 - EH&amp;S Procedures 
</a:t>
          </a:r>
          <a:r>
            <a:rPr lang="en-US" cap="none" sz="1100" b="1" i="1"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0 -There are no informal EH&amp;S procedures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There are no formal EH&amp;S procedures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Formal EH&amp;S procedures exist only for emergencies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A formal process for EH&amp;S procedures exists but there are few procedures (such as: Emergency Action Plan, accident reporting, Hazard Communication.)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A formal process for EH&amp;S procedures exists and includes those EH&amp;S procedures required by regulations. A self-audit program exists for EH&amp;S programs.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A formal process for EH&amp;S procedures exists and includes procedures to manage regulatory requirements, EH&amp;S risks identified by internal risk assessments and audits.</a:t>
          </a:r>
        </a:p>
      </xdr:txBody>
    </xdr:sp>
    <xdr:clientData/>
  </xdr:twoCellAnchor>
  <xdr:twoCellAnchor>
    <xdr:from>
      <xdr:col>2</xdr:col>
      <xdr:colOff>85725</xdr:colOff>
      <xdr:row>44</xdr:row>
      <xdr:rowOff>66675</xdr:rowOff>
    </xdr:from>
    <xdr:to>
      <xdr:col>10</xdr:col>
      <xdr:colOff>447675</xdr:colOff>
      <xdr:row>55</xdr:row>
      <xdr:rowOff>266700</xdr:rowOff>
    </xdr:to>
    <xdr:sp macro="[0]!Text143_Click">
      <xdr:nvSpPr>
        <xdr:cNvPr id="12" name="Text 143"/>
        <xdr:cNvSpPr txBox="1">
          <a:spLocks noChangeArrowheads="1"/>
        </xdr:cNvSpPr>
      </xdr:nvSpPr>
      <xdr:spPr>
        <a:xfrm>
          <a:off x="409575" y="13335000"/>
          <a:ext cx="4552950" cy="3657600"/>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EH&amp;S4 - EH&amp;S Training</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No training has been conducted on EH&amp;S topics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Employees receive no formal EH&amp;S training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Employees receive only on-the-job EH&amp;S training by co-workers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A formal EH&amp;S training program is in place but limited in scope to a few procedures (such as: Emergency Action Plan, accident reporting, Hazard Communication)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A formal EH&amp;S training program is in place and includes employee indoctrination prior to starting work and all training required by regulatory requirements.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A formal EH&amp;S training program is in place and includes employee indoctrination prior to starting work, all training required by regulatory requirements, and training to minimize EH&amp;S risks. Business functions (such as engineering and procurement) are trained as appropriate</a:t>
          </a:r>
        </a:p>
      </xdr:txBody>
    </xdr:sp>
    <xdr:clientData/>
  </xdr:twoCellAnchor>
  <xdr:twoCellAnchor>
    <xdr:from>
      <xdr:col>2</xdr:col>
      <xdr:colOff>85725</xdr:colOff>
      <xdr:row>57</xdr:row>
      <xdr:rowOff>104775</xdr:rowOff>
    </xdr:from>
    <xdr:to>
      <xdr:col>10</xdr:col>
      <xdr:colOff>447675</xdr:colOff>
      <xdr:row>67</xdr:row>
      <xdr:rowOff>200025</xdr:rowOff>
    </xdr:to>
    <xdr:sp macro="[0]!Text143_Click">
      <xdr:nvSpPr>
        <xdr:cNvPr id="13" name="Text 143"/>
        <xdr:cNvSpPr txBox="1">
          <a:spLocks noChangeArrowheads="1"/>
        </xdr:cNvSpPr>
      </xdr:nvSpPr>
      <xdr:spPr>
        <a:xfrm>
          <a:off x="409575" y="17478375"/>
          <a:ext cx="4552950" cy="328612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EH&amp;S5 - EH&amp;S Resources 
</a:t>
          </a:r>
          <a:r>
            <a:rPr lang="en-US" cap="none" sz="1100" b="1" i="1"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There are no designated EH&amp;S resources or budget.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1-HS&amp;E duties are assumed by various personnel in the organization without a coordinating function. There is no EH&amp;S budget.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There is a designated part-time EH&amp;S or Safety coordinator. There is no EH&amp;S budget.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There is a designated part-time EH&amp;S or Safety coordinator. Some budgets do have money for EH&amp;S activities.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There is a person or persons clearly defined as having EH&amp;S coordinating responsibility and a budget.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There is an EH&amp;S professional at the site. There is an EH&amp;S budget commensurate with the risks to be managed.</a:t>
          </a:r>
        </a:p>
      </xdr:txBody>
    </xdr:sp>
    <xdr:clientData/>
  </xdr:twoCellAnchor>
  <xdr:twoCellAnchor>
    <xdr:from>
      <xdr:col>2</xdr:col>
      <xdr:colOff>85725</xdr:colOff>
      <xdr:row>69</xdr:row>
      <xdr:rowOff>76200</xdr:rowOff>
    </xdr:from>
    <xdr:to>
      <xdr:col>10</xdr:col>
      <xdr:colOff>447675</xdr:colOff>
      <xdr:row>83</xdr:row>
      <xdr:rowOff>0</xdr:rowOff>
    </xdr:to>
    <xdr:sp macro="[0]!Text143_Click">
      <xdr:nvSpPr>
        <xdr:cNvPr id="14" name="Text 143"/>
        <xdr:cNvSpPr txBox="1">
          <a:spLocks noChangeArrowheads="1"/>
        </xdr:cNvSpPr>
      </xdr:nvSpPr>
      <xdr:spPr>
        <a:xfrm>
          <a:off x="409575" y="21135975"/>
          <a:ext cx="4552950" cy="4448175"/>
        </a:xfrm>
        <a:prstGeom prst="rect">
          <a:avLst/>
        </a:prstGeom>
        <a:solidFill>
          <a:srgbClr val="FFFFFF"/>
        </a:solidFill>
        <a:ln w="9525" cmpd="sng">
          <a:noFill/>
        </a:ln>
      </xdr:spPr>
      <xdr:txBody>
        <a:bodyPr vertOverflow="clip" wrap="square" lIns="27432" tIns="22860" rIns="0" bIns="0"/>
        <a:p>
          <a:pPr algn="l">
            <a:defRPr/>
          </a:pPr>
          <a:r>
            <a:rPr lang="en-US" cap="none" sz="1100" b="1" i="1" u="sng" baseline="0">
              <a:solidFill>
                <a:srgbClr val="000000"/>
              </a:solidFill>
              <a:latin typeface="Arial"/>
              <a:ea typeface="Arial"/>
              <a:cs typeface="Arial"/>
            </a:rPr>
            <a:t>EH&amp;S6 - EH&amp;S Performance </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0 - There are no metrics tracked for EH&amp;S performance.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There are a few metrics tracked for EH&amp;S performance. Management and employees are not held accountable for performance.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 Data is available for some EH&amp;S indicators such as accident rates. There are no visual displays of data. EH&amp;S performance does not show up in business plans or personnel goals.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Data is available for many EH&amp;S indicators (accident rates, workers compensation, waste disposal costs). There are one or more key performance indicators tracked as metrics.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 Data is collected and analyzed in a number of areas. Several visible EH&amp;S metrics are displayed and regularly discussed. Management includes EH&amp;S performance in annual plans. EH&amp;S performance indicated compliance with applicable regulations is in place.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5 - Business data systems collect EH&amp;S data in a number of areas. Data and metrics are regularly analyzed and acted upon for continuous improvement. Management includes EH&amp;S performance in annual plans and multi year plans. EH&amp;S performance is beyond regulations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WINDOWS\TEMP\BS_COP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_COPY"/>
    </sheetNames>
    <definedNames>
      <definedName name="SwitchToQS1"/>
      <definedName name="SwitchToQS10"/>
      <definedName name="SwitchToQS11"/>
      <definedName name="SwitchToQS12"/>
      <definedName name="SwitchToQS13"/>
      <definedName name="SwitchToQS2"/>
      <definedName name="SwitchToQS3"/>
      <definedName name="SwitchToQS4"/>
      <definedName name="SwitchToQS5"/>
      <definedName name="SwitchToQS6"/>
      <definedName name="SwitchToQS7"/>
      <definedName name="SwitchToQS8"/>
      <definedName name="SwitchToQS9"/>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
  <dimension ref="F9:K51"/>
  <sheetViews>
    <sheetView showGridLines="0" zoomScale="75" zoomScaleNormal="75" zoomScalePageLayoutView="0" workbookViewId="0" topLeftCell="A1">
      <selection activeCell="G45" sqref="G45"/>
    </sheetView>
  </sheetViews>
  <sheetFormatPr defaultColWidth="8.8515625" defaultRowHeight="12.75"/>
  <sheetData>
    <row r="9" ht="12.75">
      <c r="J9" s="31"/>
    </row>
    <row r="10" ht="12.75">
      <c r="J10" s="31"/>
    </row>
    <row r="11" ht="12.75">
      <c r="J11" s="31"/>
    </row>
    <row r="26" ht="12.75">
      <c r="K26" t="s">
        <v>0</v>
      </c>
    </row>
    <row r="45" ht="12.75">
      <c r="G45" s="127" t="s">
        <v>148</v>
      </c>
    </row>
    <row r="51" ht="12.75">
      <c r="F51" s="127"/>
    </row>
  </sheetData>
  <sheetProtection/>
  <printOptions/>
  <pageMargins left="1" right="0.75" top="1.06" bottom="1" header="0.5" footer="0.5"/>
  <pageSetup horizontalDpi="300" verticalDpi="300" orientation="portrait"/>
  <headerFooter alignWithMargins="0">
    <oddFooter>&amp;C&amp;F</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8"/>
  <dimension ref="C67:M96"/>
  <sheetViews>
    <sheetView showGridLines="0" zoomScaleSheetLayoutView="100" zoomScalePageLayoutView="0" workbookViewId="0" topLeftCell="A1">
      <selection activeCell="B63" sqref="B63"/>
    </sheetView>
  </sheetViews>
  <sheetFormatPr defaultColWidth="8.8515625" defaultRowHeight="12.75"/>
  <cols>
    <col min="1" max="2" width="2.421875" style="0" customWidth="1"/>
  </cols>
  <sheetData>
    <row r="1" ht="24.75" customHeight="1"/>
    <row r="2" ht="24.75" customHeight="1"/>
    <row r="3" ht="24.75" customHeight="1"/>
    <row r="4" ht="24.75" customHeight="1"/>
    <row r="5" ht="24.75" customHeight="1"/>
    <row r="6" ht="24.75" customHeight="1"/>
    <row r="7" ht="24.75" customHeight="1"/>
    <row r="8" ht="24.75" customHeight="1"/>
    <row r="9" ht="24.75" customHeight="1"/>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6.75" customHeight="1"/>
    <row r="41" ht="7.5" customHeight="1"/>
    <row r="65" ht="20.25" customHeight="1"/>
    <row r="66" ht="47.25" customHeight="1"/>
    <row r="67" spans="3:13" ht="15">
      <c r="C67" s="188" t="s">
        <v>33</v>
      </c>
      <c r="D67" s="188"/>
      <c r="E67" s="188"/>
      <c r="F67" s="188"/>
      <c r="G67" s="188"/>
      <c r="H67" s="188"/>
      <c r="I67" s="188"/>
      <c r="J67" s="188"/>
      <c r="K67" s="188"/>
      <c r="L67" s="188"/>
      <c r="M67" s="188"/>
    </row>
    <row r="89" ht="24.75" customHeight="1"/>
    <row r="90" ht="34.5" customHeight="1"/>
    <row r="91" ht="18.75" customHeight="1"/>
    <row r="92" ht="6.75" customHeight="1"/>
    <row r="93" ht="12.75" hidden="1"/>
    <row r="96" spans="3:13" ht="15">
      <c r="C96" s="188" t="s">
        <v>33</v>
      </c>
      <c r="D96" s="188"/>
      <c r="E96" s="188"/>
      <c r="F96" s="188"/>
      <c r="G96" s="188"/>
      <c r="H96" s="188"/>
      <c r="I96" s="188"/>
      <c r="J96" s="188"/>
      <c r="K96" s="188"/>
      <c r="L96" s="188"/>
      <c r="M96" s="188"/>
    </row>
    <row r="115" ht="9.75" customHeight="1"/>
    <row r="116" ht="1.5" customHeight="1" hidden="1"/>
  </sheetData>
  <sheetProtection/>
  <mergeCells count="2">
    <mergeCell ref="C96:M96"/>
    <mergeCell ref="C67:M67"/>
  </mergeCells>
  <printOptions horizontalCentered="1"/>
  <pageMargins left="0.275590551181102" right="0.236220472440945" top="1.11" bottom="1.21" header="0.45" footer="0.35"/>
  <pageSetup horizontalDpi="300" verticalDpi="300" orientation="portrait" scale="92"/>
  <headerFooter alignWithMargins="0">
    <oddHeader>&amp;C&amp;"Arial,Bold"&amp;12Western Extrusions
Business Survey
&amp;"Arial,Regular"&amp;10
&amp;"Arial,Bold Italic"&amp;12&amp;A</oddHeader>
    <oddFooter>&amp;C&amp;F</oddFooter>
  </headerFooter>
  <rowBreaks count="2" manualBreakCount="2">
    <brk id="25" max="255" man="1"/>
    <brk id="65" max="255" man="1"/>
  </rowBreaks>
  <drawing r:id="rId2"/>
  <legacyDrawing r:id="rId1"/>
</worksheet>
</file>

<file path=xl/worksheets/sheet11.xml><?xml version="1.0" encoding="utf-8"?>
<worksheet xmlns="http://schemas.openxmlformats.org/spreadsheetml/2006/main" xmlns:r="http://schemas.openxmlformats.org/officeDocument/2006/relationships">
  <sheetPr codeName="Sheet16"/>
  <dimension ref="A1:A1"/>
  <sheetViews>
    <sheetView showGridLines="0" zoomScalePageLayoutView="0" workbookViewId="0" topLeftCell="A64">
      <selection activeCell="A63" sqref="A63"/>
    </sheetView>
  </sheetViews>
  <sheetFormatPr defaultColWidth="7.8515625" defaultRowHeight="24.75" customHeight="1"/>
  <cols>
    <col min="1" max="2" width="2.421875" style="2" customWidth="1"/>
    <col min="3" max="16384" width="7.8515625" style="1" customWidth="1"/>
  </cols>
  <sheetData>
    <row r="1" ht="11.25" customHeight="1"/>
    <row r="12" ht="18.75" customHeight="1"/>
    <row r="13" ht="36" customHeight="1"/>
    <row r="15" ht="7.5" customHeight="1"/>
    <row r="16" ht="2.25" customHeight="1"/>
    <row r="28" ht="42.75" customHeight="1"/>
    <row r="29" ht="18.75" customHeight="1"/>
    <row r="30" ht="16.5" customHeight="1"/>
    <row r="56" ht="36" customHeight="1"/>
    <row r="57" ht="15" customHeight="1"/>
    <row r="67" ht="28.5" customHeight="1"/>
    <row r="69" ht="14.25" customHeight="1"/>
    <row r="83" ht="34.5" customHeight="1"/>
  </sheetData>
  <sheetProtection/>
  <printOptions horizontalCentered="1"/>
  <pageMargins left="0.275590551181102" right="0.236220472440945" top="1.14173228346457" bottom="1.21" header="0.511811023622047" footer="0.36"/>
  <pageSetup horizontalDpi="300" verticalDpi="300" orientation="portrait" scale="92"/>
  <headerFooter alignWithMargins="0">
    <oddHeader>&amp;C&amp;"Arial,Bold"&amp;12Western Extrusions
Business Survey
&amp;"Arial,Bold Italic"&amp;A</oddHeader>
    <oddFooter>&amp;C&amp;F</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Sheet14">
    <pageSetUpPr fitToPage="1"/>
  </sheetPr>
  <dimension ref="A1:I26"/>
  <sheetViews>
    <sheetView zoomScale="90" zoomScaleNormal="90" zoomScalePageLayoutView="0" workbookViewId="0" topLeftCell="A1">
      <selection activeCell="A1" sqref="A1"/>
    </sheetView>
  </sheetViews>
  <sheetFormatPr defaultColWidth="7.8515625" defaultRowHeight="12.75"/>
  <cols>
    <col min="1" max="1" width="13.8515625" style="51" customWidth="1"/>
    <col min="2" max="2" width="4.421875" style="51" customWidth="1"/>
    <col min="3" max="3" width="36.421875" style="51" customWidth="1"/>
    <col min="4" max="4" width="25.28125" style="51" customWidth="1"/>
    <col min="5" max="5" width="6.8515625" style="51" customWidth="1"/>
    <col min="6" max="7" width="6.421875" style="51" customWidth="1"/>
    <col min="8" max="8" width="5.7109375" style="51" customWidth="1"/>
    <col min="9" max="16384" width="7.8515625" style="51" customWidth="1"/>
  </cols>
  <sheetData>
    <row r="1" spans="1:8" ht="81" customHeight="1" thickBot="1">
      <c r="A1" s="93" t="s">
        <v>127</v>
      </c>
      <c r="B1" s="66"/>
      <c r="C1" s="66"/>
      <c r="D1" s="66"/>
      <c r="E1" s="66"/>
      <c r="F1" s="66"/>
      <c r="G1" s="66"/>
      <c r="H1" s="66"/>
    </row>
    <row r="2" spans="1:9" ht="34.5" customHeight="1">
      <c r="A2" s="85"/>
      <c r="B2" s="59"/>
      <c r="C2" s="86"/>
      <c r="D2" s="86"/>
      <c r="E2" s="86"/>
      <c r="F2" s="86"/>
      <c r="G2" s="86"/>
      <c r="H2" s="86"/>
      <c r="I2" s="60"/>
    </row>
    <row r="3" spans="1:9" ht="26.25" customHeight="1">
      <c r="A3" s="88" t="s">
        <v>28</v>
      </c>
      <c r="B3" s="59"/>
      <c r="C3" s="9">
        <f>General!B5</f>
        <v>0</v>
      </c>
      <c r="D3" s="86"/>
      <c r="E3" s="86"/>
      <c r="F3" s="86"/>
      <c r="G3" s="86"/>
      <c r="H3" s="86"/>
      <c r="I3" s="60"/>
    </row>
    <row r="5" spans="1:8" ht="31.5" customHeight="1">
      <c r="A5" s="189" t="s">
        <v>86</v>
      </c>
      <c r="B5" s="189"/>
      <c r="C5" s="189"/>
      <c r="D5" s="189"/>
      <c r="E5" s="189"/>
      <c r="F5" s="189"/>
      <c r="G5" s="189"/>
      <c r="H5" s="189"/>
    </row>
    <row r="6" ht="18" customHeight="1"/>
    <row r="7" spans="3:4" ht="18" customHeight="1">
      <c r="C7" s="52" t="s">
        <v>83</v>
      </c>
      <c r="D7" s="52" t="s">
        <v>29</v>
      </c>
    </row>
    <row r="8" spans="3:4" ht="18" customHeight="1">
      <c r="C8" s="53"/>
      <c r="D8" s="53"/>
    </row>
    <row r="9" spans="2:4" ht="18" customHeight="1">
      <c r="B9" s="79" t="s">
        <v>27</v>
      </c>
      <c r="D9" s="82">
        <f>' Survey Score Worksheet'!D5</f>
        <v>0</v>
      </c>
    </row>
    <row r="10" spans="3:4" ht="18" customHeight="1">
      <c r="C10" s="80" t="s">
        <v>12</v>
      </c>
      <c r="D10" s="83">
        <f>' Survey Score Worksheet'!D3</f>
        <v>0</v>
      </c>
    </row>
    <row r="11" spans="3:4" ht="18" customHeight="1">
      <c r="C11" s="80" t="s">
        <v>13</v>
      </c>
      <c r="D11" s="83">
        <f>' Survey Score Worksheet'!D4</f>
        <v>0</v>
      </c>
    </row>
    <row r="12" spans="3:4" ht="18" customHeight="1">
      <c r="C12" s="81"/>
      <c r="D12" s="53"/>
    </row>
    <row r="13" spans="2:4" ht="18" customHeight="1">
      <c r="B13" s="79" t="s">
        <v>30</v>
      </c>
      <c r="D13" s="82">
        <f>' Survey Score Worksheet'!D10</f>
        <v>0</v>
      </c>
    </row>
    <row r="14" spans="2:4" ht="18" customHeight="1">
      <c r="B14" s="81"/>
      <c r="C14" s="8" t="s">
        <v>16</v>
      </c>
      <c r="D14" s="83">
        <f>' Survey Score Worksheet'!D8</f>
        <v>0</v>
      </c>
    </row>
    <row r="15" spans="2:4" ht="18" customHeight="1">
      <c r="B15" s="81"/>
      <c r="C15" s="8" t="s">
        <v>17</v>
      </c>
      <c r="D15" s="83">
        <f>' Survey Score Worksheet'!D9</f>
        <v>0</v>
      </c>
    </row>
    <row r="16" spans="3:4" ht="18" customHeight="1">
      <c r="C16" s="81"/>
      <c r="D16" s="53"/>
    </row>
    <row r="17" spans="2:4" ht="18" customHeight="1">
      <c r="B17" s="79" t="s">
        <v>84</v>
      </c>
      <c r="D17" s="82">
        <f>' Survey Score Worksheet'!D15</f>
        <v>0</v>
      </c>
    </row>
    <row r="18" spans="2:4" ht="18" customHeight="1">
      <c r="B18" s="79"/>
      <c r="C18" s="8" t="s">
        <v>19</v>
      </c>
      <c r="D18" s="54">
        <f>' Survey Score Worksheet'!D13</f>
        <v>0</v>
      </c>
    </row>
    <row r="19" spans="2:4" ht="18" customHeight="1">
      <c r="B19" s="79"/>
      <c r="C19" s="8" t="s">
        <v>20</v>
      </c>
      <c r="D19" s="54">
        <f>' Survey Score Worksheet'!D14</f>
        <v>0</v>
      </c>
    </row>
    <row r="20" spans="2:4" ht="18" customHeight="1">
      <c r="B20" s="79"/>
      <c r="D20" s="54"/>
    </row>
    <row r="21" spans="2:4" ht="18" customHeight="1">
      <c r="B21" s="84" t="s">
        <v>85</v>
      </c>
      <c r="D21" s="82">
        <f>' Survey Score Worksheet'!D19</f>
        <v>0</v>
      </c>
    </row>
    <row r="22" spans="3:4" ht="18" customHeight="1">
      <c r="C22" s="81"/>
      <c r="D22" s="53"/>
    </row>
    <row r="23" spans="3:4" ht="18" customHeight="1">
      <c r="C23" s="55" t="s">
        <v>31</v>
      </c>
      <c r="D23" s="75">
        <f>' Survey Score Worksheet'!D21</f>
        <v>0</v>
      </c>
    </row>
    <row r="24" spans="3:4" ht="18" customHeight="1">
      <c r="C24" s="56" t="s">
        <v>32</v>
      </c>
      <c r="D24" s="57">
        <f>' Survey Score Worksheet'!B22</f>
        <v>100</v>
      </c>
    </row>
    <row r="25" spans="3:4" ht="18" customHeight="1">
      <c r="C25" s="56"/>
      <c r="D25" s="57"/>
    </row>
    <row r="26" spans="3:4" ht="18" customHeight="1">
      <c r="C26" s="58" t="s">
        <v>76</v>
      </c>
      <c r="D26" s="74">
        <f>' Survey Score Worksheet'!D23</f>
        <v>0</v>
      </c>
    </row>
  </sheetData>
  <sheetProtection/>
  <mergeCells count="1">
    <mergeCell ref="A5:H5"/>
  </mergeCells>
  <printOptions horizontalCentered="1"/>
  <pageMargins left="0.75" right="0.75" top="0.58" bottom="1" header="0.32" footer="0.5"/>
  <pageSetup fitToHeight="1" fitToWidth="1" horizontalDpi="600" verticalDpi="600" orientation="portrait" scale="80"/>
</worksheet>
</file>

<file path=xl/worksheets/sheet13.xml><?xml version="1.0" encoding="utf-8"?>
<worksheet xmlns="http://schemas.openxmlformats.org/spreadsheetml/2006/main" xmlns:r="http://schemas.openxmlformats.org/officeDocument/2006/relationships">
  <sheetPr codeName="Sheet9"/>
  <dimension ref="A1:AE30"/>
  <sheetViews>
    <sheetView showGridLines="0" zoomScale="90" zoomScaleNormal="90" zoomScalePageLayoutView="0" workbookViewId="0" topLeftCell="A1">
      <selection activeCell="M15" sqref="M15"/>
    </sheetView>
  </sheetViews>
  <sheetFormatPr defaultColWidth="8.8515625" defaultRowHeight="12.75"/>
  <cols>
    <col min="1" max="1" width="30.421875" style="0" customWidth="1"/>
    <col min="2" max="2" width="15.8515625" style="0" bestFit="1" customWidth="1"/>
    <col min="3" max="3" width="22.421875" style="0" bestFit="1" customWidth="1"/>
    <col min="4" max="4" width="13.7109375" style="0" customWidth="1"/>
    <col min="5" max="5" width="14.00390625" style="91" bestFit="1" customWidth="1"/>
    <col min="6" max="7" width="8.8515625" style="0" customWidth="1"/>
    <col min="8" max="22" width="7.8515625" style="24" customWidth="1"/>
    <col min="23" max="23" width="7.8515625" style="29" customWidth="1"/>
    <col min="24" max="25" width="7.8515625" style="24" customWidth="1"/>
  </cols>
  <sheetData>
    <row r="1" spans="1:31" ht="18">
      <c r="A1" s="3" t="s">
        <v>1</v>
      </c>
      <c r="B1" s="3" t="s">
        <v>2</v>
      </c>
      <c r="C1" s="3" t="s">
        <v>3</v>
      </c>
      <c r="D1" s="3" t="s">
        <v>4</v>
      </c>
      <c r="E1" s="92" t="s">
        <v>87</v>
      </c>
      <c r="F1" s="4"/>
      <c r="G1" s="4"/>
      <c r="H1" s="33"/>
      <c r="I1" s="34" t="s">
        <v>5</v>
      </c>
      <c r="J1" s="65"/>
      <c r="K1" s="44"/>
      <c r="L1" s="43" t="s">
        <v>6</v>
      </c>
      <c r="M1" s="45"/>
      <c r="N1" s="44"/>
      <c r="O1" s="43" t="s">
        <v>7</v>
      </c>
      <c r="P1" s="45"/>
      <c r="Q1" s="44"/>
      <c r="R1" s="43" t="s">
        <v>8</v>
      </c>
      <c r="S1" s="45"/>
      <c r="T1" s="44"/>
      <c r="U1" s="43" t="s">
        <v>9</v>
      </c>
      <c r="V1" s="45"/>
      <c r="W1" s="46"/>
      <c r="X1" s="43" t="s">
        <v>10</v>
      </c>
      <c r="Y1" s="45"/>
      <c r="Z1" s="46"/>
      <c r="AA1" s="43" t="s">
        <v>82</v>
      </c>
      <c r="AB1" s="45"/>
      <c r="AC1" s="28"/>
      <c r="AD1" s="28"/>
      <c r="AE1" s="28"/>
    </row>
    <row r="2" spans="1:28" ht="18">
      <c r="A2" s="5" t="s">
        <v>11</v>
      </c>
      <c r="B2" s="6"/>
      <c r="C2" s="7" t="s">
        <v>0</v>
      </c>
      <c r="D2" s="7"/>
      <c r="E2" s="89"/>
      <c r="F2" s="4"/>
      <c r="G2" s="4"/>
      <c r="H2" s="40">
        <v>1</v>
      </c>
      <c r="I2" s="32">
        <f aca="true" t="shared" si="0" ref="I2:I10">IF(H2=0,0,H2-1)</f>
        <v>0</v>
      </c>
      <c r="J2" s="50">
        <f aca="true" t="shared" si="1" ref="J2:J10">IF(H2=0,0,1)</f>
        <v>1</v>
      </c>
      <c r="K2" s="40">
        <v>1</v>
      </c>
      <c r="L2" s="32">
        <f aca="true" t="shared" si="2" ref="L2:L8">IF(K2=0,0,K2-1)</f>
        <v>0</v>
      </c>
      <c r="M2" s="41">
        <f aca="true" t="shared" si="3" ref="M2:M8">IF(K2=0,0,1)</f>
        <v>1</v>
      </c>
      <c r="N2" s="40">
        <v>1</v>
      </c>
      <c r="O2" s="32">
        <f>IF(N2=0,0,N2-1)</f>
        <v>0</v>
      </c>
      <c r="P2" s="50">
        <f>IF(N2=0,0,1)</f>
        <v>1</v>
      </c>
      <c r="Q2" s="40">
        <v>1</v>
      </c>
      <c r="R2" s="32">
        <f>IF(Q2=0,0,Q2-1)</f>
        <v>0</v>
      </c>
      <c r="S2" s="50">
        <f>IF(Q2=0,0,1)</f>
        <v>1</v>
      </c>
      <c r="T2" s="40">
        <v>1</v>
      </c>
      <c r="U2" s="32">
        <f aca="true" t="shared" si="4" ref="U2:U8">IF(T2=0,0,T2-1)</f>
        <v>0</v>
      </c>
      <c r="V2" s="50">
        <f aca="true" t="shared" si="5" ref="V2:V8">IF(T2=0,0,1)</f>
        <v>1</v>
      </c>
      <c r="W2" s="40">
        <v>1</v>
      </c>
      <c r="X2" s="38">
        <f aca="true" t="shared" si="6" ref="X2:X7">IF(W2=0,0,W2-1)</f>
        <v>0</v>
      </c>
      <c r="Y2" s="63">
        <f aca="true" t="shared" si="7" ref="Y2:Y7">IF(W2=0,0,1)</f>
        <v>1</v>
      </c>
      <c r="Z2" s="40">
        <v>1</v>
      </c>
      <c r="AA2" s="38">
        <f aca="true" t="shared" si="8" ref="AA2:AA7">IF(Z2=0,0,Z2-1)</f>
        <v>0</v>
      </c>
      <c r="AB2" s="63">
        <f aca="true" t="shared" si="9" ref="AB2:AB7">IF(Z2=0,0,1)</f>
        <v>1</v>
      </c>
    </row>
    <row r="3" spans="1:28" ht="15.75">
      <c r="A3" s="8" t="s">
        <v>12</v>
      </c>
      <c r="B3" s="23">
        <f>SUM(I2:I10)</f>
        <v>0</v>
      </c>
      <c r="C3" s="9">
        <f>IF(SUM(H2:H11)=0,0,B3/(SUM(J2:J11)*5))</f>
        <v>0</v>
      </c>
      <c r="D3" s="9">
        <f>IF(SUM(H2:H11)=0,"N/A",C3*10)</f>
        <v>0</v>
      </c>
      <c r="E3" s="89">
        <f>IF(F3=0,"N/A",B3/F3)</f>
        <v>0</v>
      </c>
      <c r="F3" s="4">
        <f>SUM(J2:J10)</f>
        <v>9</v>
      </c>
      <c r="G3" s="4">
        <f>IF(D3="N/A",0,10)</f>
        <v>10</v>
      </c>
      <c r="H3" s="40">
        <v>1</v>
      </c>
      <c r="I3" s="32">
        <f t="shared" si="0"/>
        <v>0</v>
      </c>
      <c r="J3" s="41">
        <f t="shared" si="1"/>
        <v>1</v>
      </c>
      <c r="K3" s="40">
        <v>1</v>
      </c>
      <c r="L3" s="32">
        <f t="shared" si="2"/>
        <v>0</v>
      </c>
      <c r="M3" s="41">
        <f t="shared" si="3"/>
        <v>1</v>
      </c>
      <c r="N3" s="40">
        <v>1</v>
      </c>
      <c r="O3" s="32">
        <f>IF(N3=0,0,N3-1)</f>
        <v>0</v>
      </c>
      <c r="P3" s="41">
        <f>IF(N3=0,0,1)</f>
        <v>1</v>
      </c>
      <c r="Q3" s="40">
        <v>1</v>
      </c>
      <c r="R3" s="32">
        <f>IF(Q3=0,0,Q3-1)</f>
        <v>0</v>
      </c>
      <c r="S3" s="41">
        <f>IF(Q3=0,0,1)</f>
        <v>1</v>
      </c>
      <c r="T3" s="40">
        <v>1</v>
      </c>
      <c r="U3" s="32">
        <f t="shared" si="4"/>
        <v>0</v>
      </c>
      <c r="V3" s="41">
        <f t="shared" si="5"/>
        <v>1</v>
      </c>
      <c r="W3" s="40">
        <v>1</v>
      </c>
      <c r="X3" s="39">
        <f t="shared" si="6"/>
        <v>0</v>
      </c>
      <c r="Y3" s="35">
        <f t="shared" si="7"/>
        <v>1</v>
      </c>
      <c r="Z3" s="40">
        <v>1</v>
      </c>
      <c r="AA3" s="39">
        <f t="shared" si="8"/>
        <v>0</v>
      </c>
      <c r="AB3" s="35">
        <f t="shared" si="9"/>
        <v>1</v>
      </c>
    </row>
    <row r="4" spans="1:28" ht="16.5" thickBot="1">
      <c r="A4" s="8" t="s">
        <v>13</v>
      </c>
      <c r="B4" s="23">
        <f>SUM(L2:L9)</f>
        <v>0</v>
      </c>
      <c r="C4" s="9">
        <f>IF(SUM(K2:K8)=0,0,B4/(SUM(M2:M9)*5))</f>
        <v>0</v>
      </c>
      <c r="D4" s="9">
        <f>IF(SUM(K2:K8)=0,"N/A",C4*20)</f>
        <v>0</v>
      </c>
      <c r="E4" s="89">
        <f>IF(F4=0,"N/A",B4/F4)</f>
        <v>0</v>
      </c>
      <c r="F4" s="23">
        <f>SUM(M2:M9)</f>
        <v>7</v>
      </c>
      <c r="G4" s="4">
        <f>IF(D4="N/A",0,20)</f>
        <v>20</v>
      </c>
      <c r="H4" s="40">
        <v>1</v>
      </c>
      <c r="I4" s="32">
        <f t="shared" si="0"/>
        <v>0</v>
      </c>
      <c r="J4" s="41">
        <f t="shared" si="1"/>
        <v>1</v>
      </c>
      <c r="K4" s="40">
        <v>1</v>
      </c>
      <c r="L4" s="32">
        <f t="shared" si="2"/>
        <v>0</v>
      </c>
      <c r="M4" s="41">
        <f t="shared" si="3"/>
        <v>1</v>
      </c>
      <c r="N4" s="40">
        <v>1</v>
      </c>
      <c r="O4" s="32">
        <f>IF(N4=0,0,N4-1)</f>
        <v>0</v>
      </c>
      <c r="P4" s="41">
        <f>IF(N4=0,0,1)</f>
        <v>1</v>
      </c>
      <c r="Q4" s="64">
        <v>1</v>
      </c>
      <c r="R4" s="36">
        <f>IF(Q4=0,0,Q4-1)</f>
        <v>0</v>
      </c>
      <c r="S4" s="42">
        <f>IF(Q4=0,0,1)</f>
        <v>1</v>
      </c>
      <c r="T4" s="40">
        <v>1</v>
      </c>
      <c r="U4" s="32">
        <f t="shared" si="4"/>
        <v>0</v>
      </c>
      <c r="V4" s="41">
        <f t="shared" si="5"/>
        <v>1</v>
      </c>
      <c r="W4" s="40">
        <v>1</v>
      </c>
      <c r="X4" s="39">
        <f t="shared" si="6"/>
        <v>0</v>
      </c>
      <c r="Y4" s="35">
        <f t="shared" si="7"/>
        <v>1</v>
      </c>
      <c r="Z4" s="40">
        <v>1</v>
      </c>
      <c r="AA4" s="39">
        <f t="shared" si="8"/>
        <v>0</v>
      </c>
      <c r="AB4" s="35">
        <f t="shared" si="9"/>
        <v>1</v>
      </c>
    </row>
    <row r="5" spans="1:28" ht="16.5" thickBot="1">
      <c r="A5" s="11" t="s">
        <v>14</v>
      </c>
      <c r="B5" s="12"/>
      <c r="C5" s="13"/>
      <c r="D5" s="12">
        <f>IF(D3="N/A",IF(D4="N/A","N/A",D4),IF(D4="N/A",D3,SUM(D3:D4)))</f>
        <v>0</v>
      </c>
      <c r="E5" s="89"/>
      <c r="F5" s="4"/>
      <c r="G5" s="26">
        <f>IF(D5="N/A",0,D5)</f>
        <v>0</v>
      </c>
      <c r="H5" s="40">
        <v>1</v>
      </c>
      <c r="I5" s="32">
        <f t="shared" si="0"/>
        <v>0</v>
      </c>
      <c r="J5" s="41">
        <f t="shared" si="1"/>
        <v>1</v>
      </c>
      <c r="K5" s="40">
        <v>1</v>
      </c>
      <c r="L5" s="32">
        <f t="shared" si="2"/>
        <v>0</v>
      </c>
      <c r="M5" s="41">
        <f t="shared" si="3"/>
        <v>1</v>
      </c>
      <c r="N5" s="64">
        <v>1</v>
      </c>
      <c r="O5" s="36">
        <f>IF(N5=0,0,N5-1)</f>
        <v>0</v>
      </c>
      <c r="P5" s="42">
        <f>IF(N5=0,0,1)</f>
        <v>1</v>
      </c>
      <c r="Q5" s="32"/>
      <c r="R5" s="32"/>
      <c r="S5" s="32"/>
      <c r="T5" s="40">
        <v>1</v>
      </c>
      <c r="U5" s="32">
        <f t="shared" si="4"/>
        <v>0</v>
      </c>
      <c r="V5" s="41">
        <f t="shared" si="5"/>
        <v>1</v>
      </c>
      <c r="W5" s="40">
        <v>1</v>
      </c>
      <c r="X5" s="39">
        <f t="shared" si="6"/>
        <v>0</v>
      </c>
      <c r="Y5" s="35">
        <f t="shared" si="7"/>
        <v>1</v>
      </c>
      <c r="Z5" s="40">
        <v>1</v>
      </c>
      <c r="AA5" s="39">
        <f t="shared" si="8"/>
        <v>0</v>
      </c>
      <c r="AB5" s="35">
        <f t="shared" si="9"/>
        <v>1</v>
      </c>
    </row>
    <row r="6" spans="1:28" ht="15.75">
      <c r="A6" s="11"/>
      <c r="B6" s="12"/>
      <c r="C6" s="13"/>
      <c r="D6" s="12"/>
      <c r="E6" s="89"/>
      <c r="F6" s="4"/>
      <c r="G6" s="4"/>
      <c r="H6" s="40">
        <v>1</v>
      </c>
      <c r="I6" s="32">
        <f t="shared" si="0"/>
        <v>0</v>
      </c>
      <c r="J6" s="41">
        <f t="shared" si="1"/>
        <v>1</v>
      </c>
      <c r="K6" s="40">
        <v>1</v>
      </c>
      <c r="L6" s="32">
        <f t="shared" si="2"/>
        <v>0</v>
      </c>
      <c r="M6" s="41">
        <f t="shared" si="3"/>
        <v>1</v>
      </c>
      <c r="N6" s="32"/>
      <c r="O6" s="32"/>
      <c r="P6" s="32"/>
      <c r="Q6" s="32"/>
      <c r="R6" s="32"/>
      <c r="S6" s="32"/>
      <c r="T6" s="40">
        <v>1</v>
      </c>
      <c r="U6" s="32">
        <f t="shared" si="4"/>
        <v>0</v>
      </c>
      <c r="V6" s="41">
        <f t="shared" si="5"/>
        <v>1</v>
      </c>
      <c r="W6" s="40">
        <v>1</v>
      </c>
      <c r="X6" s="39">
        <f t="shared" si="6"/>
        <v>0</v>
      </c>
      <c r="Y6" s="35">
        <f t="shared" si="7"/>
        <v>1</v>
      </c>
      <c r="Z6" s="40">
        <v>1</v>
      </c>
      <c r="AA6" s="39">
        <f t="shared" si="8"/>
        <v>0</v>
      </c>
      <c r="AB6" s="35">
        <f t="shared" si="9"/>
        <v>1</v>
      </c>
    </row>
    <row r="7" spans="1:28" ht="18.75" thickBot="1">
      <c r="A7" s="5" t="s">
        <v>15</v>
      </c>
      <c r="B7" s="12"/>
      <c r="C7" s="13"/>
      <c r="D7" s="12"/>
      <c r="E7" s="89"/>
      <c r="F7" s="4"/>
      <c r="G7" s="4"/>
      <c r="H7" s="40">
        <v>1</v>
      </c>
      <c r="I7" s="32">
        <f t="shared" si="0"/>
        <v>0</v>
      </c>
      <c r="J7" s="41">
        <f t="shared" si="1"/>
        <v>1</v>
      </c>
      <c r="K7" s="40">
        <v>1</v>
      </c>
      <c r="L7" s="32">
        <f t="shared" si="2"/>
        <v>0</v>
      </c>
      <c r="M7" s="41">
        <f t="shared" si="3"/>
        <v>1</v>
      </c>
      <c r="N7" s="25"/>
      <c r="O7" s="25"/>
      <c r="P7" s="25"/>
      <c r="Q7" s="32"/>
      <c r="R7" s="32"/>
      <c r="S7" s="32"/>
      <c r="T7" s="40">
        <v>1</v>
      </c>
      <c r="U7" s="32">
        <f t="shared" si="4"/>
        <v>0</v>
      </c>
      <c r="V7" s="41">
        <f t="shared" si="5"/>
        <v>1</v>
      </c>
      <c r="W7" s="64"/>
      <c r="X7" s="47">
        <f t="shared" si="6"/>
        <v>0</v>
      </c>
      <c r="Y7" s="37">
        <f t="shared" si="7"/>
        <v>0</v>
      </c>
      <c r="Z7" s="64">
        <v>1</v>
      </c>
      <c r="AA7" s="47">
        <f t="shared" si="8"/>
        <v>0</v>
      </c>
      <c r="AB7" s="37">
        <f t="shared" si="9"/>
        <v>1</v>
      </c>
    </row>
    <row r="8" spans="1:28" ht="15.75" thickBot="1">
      <c r="A8" s="8" t="s">
        <v>16</v>
      </c>
      <c r="B8" s="23">
        <f>SUM(O2:O5)</f>
        <v>0</v>
      </c>
      <c r="C8" s="9">
        <f>IF(SUM(N2:N6)=0,0,B8/(SUM(P2:P6)*5))</f>
        <v>0</v>
      </c>
      <c r="D8" s="9">
        <f>IF(SUM(N2:N6)=0,"N/A",C8*11.36)</f>
        <v>0</v>
      </c>
      <c r="E8" s="89">
        <f>IF(F8=0,"N/A",B8/F8)</f>
        <v>0</v>
      </c>
      <c r="F8" s="4">
        <f>SUM(P2:P5)</f>
        <v>4</v>
      </c>
      <c r="G8" s="4">
        <f>IF(D8="N/A",0,11.36)</f>
        <v>11.36</v>
      </c>
      <c r="H8" s="40">
        <v>1</v>
      </c>
      <c r="I8" s="32">
        <f t="shared" si="0"/>
        <v>0</v>
      </c>
      <c r="J8" s="41">
        <f t="shared" si="1"/>
        <v>1</v>
      </c>
      <c r="K8" s="64">
        <v>1</v>
      </c>
      <c r="L8" s="36">
        <f t="shared" si="2"/>
        <v>0</v>
      </c>
      <c r="M8" s="42">
        <f t="shared" si="3"/>
        <v>1</v>
      </c>
      <c r="N8" s="25"/>
      <c r="O8" s="25"/>
      <c r="P8" s="25"/>
      <c r="T8" s="64">
        <v>1</v>
      </c>
      <c r="U8" s="36">
        <f t="shared" si="4"/>
        <v>0</v>
      </c>
      <c r="V8" s="42">
        <f t="shared" si="5"/>
        <v>1</v>
      </c>
      <c r="X8" s="32"/>
      <c r="Y8" s="32"/>
      <c r="Z8" s="29"/>
      <c r="AA8" s="32"/>
      <c r="AB8" s="32"/>
    </row>
    <row r="9" spans="1:28" ht="15">
      <c r="A9" s="8" t="s">
        <v>17</v>
      </c>
      <c r="B9" s="23">
        <f>SUM(R2:R4)</f>
        <v>0</v>
      </c>
      <c r="C9" s="9">
        <f>IF(SUM(Q2:Q7)=0,0,B9/(SUM(S2:S7)*5))</f>
        <v>0</v>
      </c>
      <c r="D9" s="9">
        <f>IF(SUM(Q2:Q7)=0,"N/A",C9*13.64)</f>
        <v>0</v>
      </c>
      <c r="E9" s="89">
        <f>IF(F9=0,"N/A",B9/F9)</f>
        <v>0</v>
      </c>
      <c r="F9" s="4">
        <f>SUM(S2:S4)</f>
        <v>3</v>
      </c>
      <c r="G9" s="4">
        <f>IF(D9="N/A",0,13.64)</f>
        <v>13.64</v>
      </c>
      <c r="H9" s="40">
        <v>1</v>
      </c>
      <c r="I9" s="32">
        <f t="shared" si="0"/>
        <v>0</v>
      </c>
      <c r="J9" s="41">
        <f t="shared" si="1"/>
        <v>1</v>
      </c>
      <c r="K9" s="27"/>
      <c r="L9" s="32"/>
      <c r="M9" s="32"/>
      <c r="N9" s="25"/>
      <c r="O9" s="25"/>
      <c r="P9" s="25"/>
      <c r="T9" s="32"/>
      <c r="U9" s="32"/>
      <c r="V9" s="32"/>
      <c r="X9" s="27"/>
      <c r="Y9" s="27"/>
      <c r="Z9" s="29"/>
      <c r="AA9" s="27"/>
      <c r="AB9" s="27"/>
    </row>
    <row r="10" spans="1:25" ht="16.5" thickBot="1">
      <c r="A10" s="11" t="s">
        <v>14</v>
      </c>
      <c r="B10" s="9"/>
      <c r="C10" s="10"/>
      <c r="D10" s="12">
        <f>IF(D8="N/A",IF(D9="N/A","N/A",D9),IF(D9="N/A",D8,SUM(D8:D9)))</f>
        <v>0</v>
      </c>
      <c r="E10" s="89"/>
      <c r="F10" s="4"/>
      <c r="G10" s="26">
        <f>IF(D10="N/A",0,D10)</f>
        <v>0</v>
      </c>
      <c r="H10" s="64">
        <v>1</v>
      </c>
      <c r="I10" s="36">
        <f t="shared" si="0"/>
        <v>0</v>
      </c>
      <c r="J10" s="42">
        <f t="shared" si="1"/>
        <v>1</v>
      </c>
      <c r="K10" s="25"/>
      <c r="L10" s="27"/>
      <c r="M10" s="27"/>
      <c r="N10" s="25"/>
      <c r="O10" s="25"/>
      <c r="P10" s="25"/>
      <c r="T10" s="32"/>
      <c r="U10" s="32"/>
      <c r="V10" s="32"/>
      <c r="X10" s="27"/>
      <c r="Y10" s="27"/>
    </row>
    <row r="11" spans="1:25" ht="15.75">
      <c r="A11" s="11"/>
      <c r="B11" s="9"/>
      <c r="C11" s="10"/>
      <c r="D11" s="12"/>
      <c r="E11" s="89"/>
      <c r="F11" s="4"/>
      <c r="G11" s="4"/>
      <c r="H11" s="32"/>
      <c r="I11" s="32"/>
      <c r="J11" s="32"/>
      <c r="K11" s="25"/>
      <c r="L11" s="25"/>
      <c r="M11" s="25"/>
      <c r="T11" s="32"/>
      <c r="U11" s="32"/>
      <c r="V11" s="32"/>
      <c r="X11" s="27"/>
      <c r="Y11" s="27"/>
    </row>
    <row r="12" spans="1:25" ht="18">
      <c r="A12" s="5" t="s">
        <v>18</v>
      </c>
      <c r="B12" s="14"/>
      <c r="C12" s="15"/>
      <c r="D12" s="15"/>
      <c r="E12" s="89" t="s">
        <v>0</v>
      </c>
      <c r="F12" s="4"/>
      <c r="G12" s="4"/>
      <c r="H12" s="25"/>
      <c r="I12" s="25"/>
      <c r="J12" s="25"/>
      <c r="K12" s="25"/>
      <c r="L12" s="25"/>
      <c r="M12" s="25"/>
      <c r="T12" s="32"/>
      <c r="U12" s="32"/>
      <c r="V12" s="32"/>
      <c r="X12" s="27"/>
      <c r="Y12" s="27"/>
    </row>
    <row r="13" spans="1:22" ht="15.75">
      <c r="A13" s="8" t="s">
        <v>19</v>
      </c>
      <c r="B13" s="23">
        <f>SUM(U2:U8)</f>
        <v>0</v>
      </c>
      <c r="C13" s="9">
        <f>IF(SUM(T2:T21)=0,0,B13/(SUM(V2:V21)*5))</f>
        <v>0</v>
      </c>
      <c r="D13" s="9">
        <f>IF(SUM(T2:T21)=0,"N/A",C13*15.24)</f>
        <v>0</v>
      </c>
      <c r="E13" s="89">
        <f>IF(F13=0,"N/A",B13/F13)</f>
        <v>0</v>
      </c>
      <c r="F13" s="4">
        <f>SUM(V2:V8)</f>
        <v>7</v>
      </c>
      <c r="G13" s="4">
        <f>IF(D13="N/A",0,20)</f>
        <v>20</v>
      </c>
      <c r="H13" s="25"/>
      <c r="I13" s="25"/>
      <c r="J13" s="25"/>
      <c r="L13" s="25"/>
      <c r="M13" s="25"/>
      <c r="T13" s="32"/>
      <c r="U13" s="32"/>
      <c r="V13" s="32"/>
    </row>
    <row r="14" spans="1:22" ht="15">
      <c r="A14" s="8" t="s">
        <v>20</v>
      </c>
      <c r="B14" s="23">
        <f>SUM(X2:X7)</f>
        <v>0</v>
      </c>
      <c r="C14" s="9">
        <f>IF(SUM(W2:W7)=0,0,B14/(SUM(Y2:Y8)*5))</f>
        <v>0</v>
      </c>
      <c r="D14" s="9">
        <f>IF(SUM(W2:W7)=0,"N/A",C14*14.76)</f>
        <v>0</v>
      </c>
      <c r="E14" s="89">
        <f>IF(F14=0,"N/A",B14/F14)</f>
        <v>0</v>
      </c>
      <c r="F14" s="4">
        <f>SUM(Y2:Y7)</f>
        <v>5</v>
      </c>
      <c r="G14" s="4">
        <f>IF(D14="N/A",0,10)</f>
        <v>10</v>
      </c>
      <c r="H14" s="25"/>
      <c r="I14" s="25"/>
      <c r="J14" s="25"/>
      <c r="T14" s="32"/>
      <c r="U14" s="32"/>
      <c r="V14" s="32"/>
    </row>
    <row r="15" spans="1:22" ht="15.75">
      <c r="A15" s="11" t="s">
        <v>14</v>
      </c>
      <c r="B15" s="9"/>
      <c r="C15" s="9"/>
      <c r="D15" s="12">
        <f>IF(D13="N/A",IF(D14="N/A","N/A",D14),IF(D14="N/A",D13,SUM(D13:D14)))</f>
        <v>0</v>
      </c>
      <c r="E15" s="89"/>
      <c r="F15" s="4"/>
      <c r="G15" s="26">
        <f>IF(D15="N/A",0,D15)</f>
        <v>0</v>
      </c>
      <c r="H15" s="25"/>
      <c r="I15" s="25"/>
      <c r="J15" s="25"/>
      <c r="T15" s="32"/>
      <c r="U15" s="32"/>
      <c r="V15" s="32"/>
    </row>
    <row r="16" spans="1:22" ht="15.75">
      <c r="A16" s="11"/>
      <c r="B16" s="9"/>
      <c r="C16" s="9"/>
      <c r="D16" s="12"/>
      <c r="E16" s="89"/>
      <c r="F16" s="4"/>
      <c r="G16" s="26"/>
      <c r="H16" s="25"/>
      <c r="I16" s="25"/>
      <c r="J16" s="25"/>
      <c r="T16" s="32"/>
      <c r="U16" s="32"/>
      <c r="V16" s="32"/>
    </row>
    <row r="17" spans="1:22" ht="15.75">
      <c r="A17" s="11"/>
      <c r="B17" s="9"/>
      <c r="C17" s="9"/>
      <c r="D17" s="12"/>
      <c r="E17" s="89"/>
      <c r="F17" s="4"/>
      <c r="G17" s="26"/>
      <c r="H17" s="25"/>
      <c r="I17" s="25"/>
      <c r="J17" s="25"/>
      <c r="T17" s="32"/>
      <c r="U17" s="32"/>
      <c r="V17" s="32"/>
    </row>
    <row r="18" spans="1:22" ht="18">
      <c r="A18" s="5" t="s">
        <v>79</v>
      </c>
      <c r="B18" s="9"/>
      <c r="C18" s="9"/>
      <c r="D18" s="12"/>
      <c r="E18" s="89"/>
      <c r="F18" s="4"/>
      <c r="G18" s="26"/>
      <c r="H18" s="25"/>
      <c r="I18" s="25"/>
      <c r="J18" s="25"/>
      <c r="T18" s="32"/>
      <c r="U18" s="32"/>
      <c r="V18" s="32"/>
    </row>
    <row r="19" spans="1:22" ht="15.75">
      <c r="A19" s="8" t="s">
        <v>80</v>
      </c>
      <c r="B19" s="23">
        <f>SUM(AA2:AA7)</f>
        <v>0</v>
      </c>
      <c r="C19" s="9">
        <f>IF(SUM(Z2:Z7)=0,0,B19/(SUM(AB2:AB7)*5))</f>
        <v>0</v>
      </c>
      <c r="D19" s="9">
        <f>IF(SUM(Z2:Z7)=0,"N/A",C19*15)</f>
        <v>0</v>
      </c>
      <c r="E19" s="89">
        <f>IF(F19=0,"N/A",B19/F19)</f>
        <v>0</v>
      </c>
      <c r="F19" s="4">
        <f>SUM(AB2:AB7)</f>
        <v>6</v>
      </c>
      <c r="G19" s="4">
        <f>IF(D19="N/A",0,15)</f>
        <v>15</v>
      </c>
      <c r="H19" s="25"/>
      <c r="I19" s="25"/>
      <c r="J19" s="25"/>
      <c r="T19" s="32"/>
      <c r="U19" s="32"/>
      <c r="V19" s="32"/>
    </row>
    <row r="20" spans="1:22" ht="15.75">
      <c r="A20" s="8"/>
      <c r="B20" s="16"/>
      <c r="C20" s="17"/>
      <c r="D20" s="17"/>
      <c r="E20" s="89"/>
      <c r="F20" s="4"/>
      <c r="G20" s="4"/>
      <c r="T20" s="32"/>
      <c r="U20" s="32"/>
      <c r="V20" s="32"/>
    </row>
    <row r="21" spans="1:22" ht="15.75">
      <c r="A21" s="18" t="s">
        <v>21</v>
      </c>
      <c r="B21" s="19"/>
      <c r="C21" s="19"/>
      <c r="D21" s="78">
        <f>SUM(G5,G10,G15,D19)</f>
        <v>0</v>
      </c>
      <c r="E21" s="90"/>
      <c r="F21" s="21"/>
      <c r="G21" s="21" t="s">
        <v>0</v>
      </c>
      <c r="T21" s="32"/>
      <c r="U21" s="32"/>
      <c r="V21" s="32"/>
    </row>
    <row r="22" spans="1:22" ht="15.75">
      <c r="A22" s="17" t="s">
        <v>22</v>
      </c>
      <c r="B22" s="23">
        <f>SUM(G3,G4,G8,G9,G13,G14,G19)</f>
        <v>100</v>
      </c>
      <c r="C22" s="22" t="s">
        <v>23</v>
      </c>
      <c r="D22" s="20"/>
      <c r="E22" s="89"/>
      <c r="F22" s="4"/>
      <c r="G22" s="4"/>
      <c r="H22" s="24" t="s">
        <v>0</v>
      </c>
      <c r="T22" s="25"/>
      <c r="U22" s="25"/>
      <c r="V22" s="25"/>
    </row>
    <row r="23" spans="1:22" ht="15.75">
      <c r="A23" s="77" t="s">
        <v>81</v>
      </c>
      <c r="D23" s="76">
        <f>IF(B22=0,0,(D21/B22))</f>
        <v>0</v>
      </c>
      <c r="T23" s="25"/>
      <c r="U23" s="25"/>
      <c r="V23" s="25"/>
    </row>
    <row r="24" spans="5:22" ht="12.75">
      <c r="E24" s="91" t="s">
        <v>0</v>
      </c>
      <c r="T24" s="25"/>
      <c r="U24" s="25"/>
      <c r="V24" s="25"/>
    </row>
    <row r="25" spans="20:22" ht="12.75">
      <c r="T25" s="25"/>
      <c r="U25" s="25"/>
      <c r="V25" s="25"/>
    </row>
    <row r="26" spans="20:22" ht="12.75">
      <c r="T26" s="25"/>
      <c r="U26" s="25"/>
      <c r="V26" s="25"/>
    </row>
    <row r="27" spans="20:22" ht="3" customHeight="1">
      <c r="T27" s="25"/>
      <c r="U27" s="25"/>
      <c r="V27" s="25"/>
    </row>
    <row r="28" spans="20:22" ht="12.75" hidden="1">
      <c r="T28" s="25"/>
      <c r="U28" s="25"/>
      <c r="V28" s="25"/>
    </row>
    <row r="29" spans="20:22" ht="12.75" hidden="1">
      <c r="T29" s="25"/>
      <c r="U29" s="25"/>
      <c r="V29" s="25"/>
    </row>
    <row r="30" spans="20:22" ht="12.75" hidden="1">
      <c r="T30" s="25"/>
      <c r="U30" s="25"/>
      <c r="V30" s="25"/>
    </row>
  </sheetData>
  <sheetProtection/>
  <printOptions/>
  <pageMargins left="0.75" right="0.25" top="1.7" bottom="1.47" header="0.5" footer="0.5"/>
  <pageSetup horizontalDpi="300" verticalDpi="300" orientation="portrait"/>
  <headerFooter alignWithMargins="0">
    <oddHeader>&amp;C&amp;"Arial,Bold"&amp;12Western Extrusions 
Business Survey
&amp;"Arial,Regular"&amp;10
&amp;"Arial,Bold Italic"&amp;12&amp;A</oddHeader>
    <oddFooter>&amp;C&amp;F</oddFooter>
  </headerFooter>
  <legacyDrawing r:id="rId1"/>
</worksheet>
</file>

<file path=xl/worksheets/sheet2.xml><?xml version="1.0" encoding="utf-8"?>
<worksheet xmlns="http://schemas.openxmlformats.org/spreadsheetml/2006/main" xmlns:r="http://schemas.openxmlformats.org/officeDocument/2006/relationships">
  <sheetPr codeName="Sheet10"/>
  <dimension ref="A1:K56"/>
  <sheetViews>
    <sheetView zoomScalePageLayoutView="0" workbookViewId="0" topLeftCell="A16">
      <selection activeCell="H4" sqref="H4"/>
    </sheetView>
  </sheetViews>
  <sheetFormatPr defaultColWidth="8.8515625" defaultRowHeight="12.75"/>
  <cols>
    <col min="1" max="1" width="23.421875" style="108" customWidth="1"/>
    <col min="2" max="2" width="16.28125" style="0" customWidth="1"/>
    <col min="3" max="3" width="6.8515625" style="0" customWidth="1"/>
    <col min="4" max="4" width="11.421875" style="0" customWidth="1"/>
    <col min="5" max="5" width="5.140625" style="0" customWidth="1"/>
    <col min="6" max="6" width="11.00390625" style="0" customWidth="1"/>
    <col min="7" max="7" width="6.421875" style="0" bestFit="1" customWidth="1"/>
    <col min="8" max="8" width="33.8515625" style="0" customWidth="1"/>
  </cols>
  <sheetData>
    <row r="1" ht="20.25">
      <c r="D1" s="109" t="s">
        <v>132</v>
      </c>
    </row>
    <row r="2" ht="20.25">
      <c r="D2" s="109" t="s">
        <v>125</v>
      </c>
    </row>
    <row r="3" ht="13.5" thickBot="1">
      <c r="A3" s="110"/>
    </row>
    <row r="4" spans="1:8" ht="16.5" thickTop="1">
      <c r="A4" s="131" t="s">
        <v>94</v>
      </c>
      <c r="B4" s="132"/>
      <c r="C4" s="132"/>
      <c r="D4" s="132"/>
      <c r="E4" s="132"/>
      <c r="F4" s="132"/>
      <c r="G4" s="111" t="s">
        <v>24</v>
      </c>
      <c r="H4" s="112"/>
    </row>
    <row r="5" spans="1:8" ht="12.75">
      <c r="A5" s="98" t="s">
        <v>95</v>
      </c>
      <c r="B5" s="133"/>
      <c r="C5" s="133"/>
      <c r="D5" s="133"/>
      <c r="E5" s="133"/>
      <c r="F5" s="133"/>
      <c r="G5" s="133"/>
      <c r="H5" s="134"/>
    </row>
    <row r="6" spans="1:8" ht="12.75">
      <c r="A6" s="99" t="s">
        <v>96</v>
      </c>
      <c r="B6" s="129"/>
      <c r="C6" s="129"/>
      <c r="D6" s="129"/>
      <c r="E6" s="129"/>
      <c r="F6" s="129"/>
      <c r="G6" s="129"/>
      <c r="H6" s="130"/>
    </row>
    <row r="7" spans="1:8" ht="12.75">
      <c r="A7" s="99" t="s">
        <v>97</v>
      </c>
      <c r="B7" s="129"/>
      <c r="C7" s="129"/>
      <c r="D7" s="129"/>
      <c r="E7" s="129"/>
      <c r="F7" s="129"/>
      <c r="G7" s="129"/>
      <c r="H7" s="130"/>
    </row>
    <row r="8" spans="1:8" ht="12.75">
      <c r="A8" s="99" t="s">
        <v>98</v>
      </c>
      <c r="B8" s="129"/>
      <c r="C8" s="129"/>
      <c r="D8" s="129"/>
      <c r="E8" s="129"/>
      <c r="F8" s="129"/>
      <c r="G8" s="129"/>
      <c r="H8" s="130"/>
    </row>
    <row r="9" spans="1:8" ht="12.75">
      <c r="A9" s="99" t="s">
        <v>99</v>
      </c>
      <c r="B9" s="129"/>
      <c r="C9" s="129"/>
      <c r="D9" s="129"/>
      <c r="E9" s="129"/>
      <c r="F9" s="129"/>
      <c r="G9" s="129"/>
      <c r="H9" s="130"/>
    </row>
    <row r="10" spans="1:8" ht="12.75">
      <c r="A10" s="113"/>
      <c r="B10" s="135"/>
      <c r="C10" s="135"/>
      <c r="D10" s="135"/>
      <c r="E10" s="135"/>
      <c r="F10" s="135"/>
      <c r="G10" s="135"/>
      <c r="H10" s="136"/>
    </row>
    <row r="11" spans="1:8" ht="12.75">
      <c r="A11" s="99" t="s">
        <v>100</v>
      </c>
      <c r="B11" s="101"/>
      <c r="C11" s="102" t="s">
        <v>25</v>
      </c>
      <c r="D11" s="101"/>
      <c r="E11" s="102" t="s">
        <v>26</v>
      </c>
      <c r="F11" s="101" t="s">
        <v>126</v>
      </c>
      <c r="G11" s="102" t="s">
        <v>93</v>
      </c>
      <c r="H11" s="114"/>
    </row>
    <row r="12" spans="1:8" ht="12.75">
      <c r="A12" s="99" t="s">
        <v>101</v>
      </c>
      <c r="B12" s="101"/>
      <c r="C12" s="102" t="s">
        <v>25</v>
      </c>
      <c r="D12" s="101"/>
      <c r="E12" s="102" t="s">
        <v>26</v>
      </c>
      <c r="F12" s="101" t="s">
        <v>126</v>
      </c>
      <c r="G12" s="102" t="s">
        <v>93</v>
      </c>
      <c r="H12" s="114"/>
    </row>
    <row r="13" spans="1:8" ht="12.75">
      <c r="A13" s="99" t="s">
        <v>102</v>
      </c>
      <c r="B13" s="101"/>
      <c r="C13" s="102" t="s">
        <v>25</v>
      </c>
      <c r="D13" s="101"/>
      <c r="E13" s="102" t="s">
        <v>26</v>
      </c>
      <c r="F13" s="101" t="s">
        <v>126</v>
      </c>
      <c r="G13" s="102" t="s">
        <v>93</v>
      </c>
      <c r="H13" s="114"/>
    </row>
    <row r="14" spans="1:8" ht="12.75">
      <c r="A14" s="99" t="s">
        <v>103</v>
      </c>
      <c r="B14" s="101"/>
      <c r="C14" s="102" t="s">
        <v>25</v>
      </c>
      <c r="D14" s="101"/>
      <c r="E14" s="102" t="s">
        <v>26</v>
      </c>
      <c r="F14" s="101" t="s">
        <v>126</v>
      </c>
      <c r="G14" s="102" t="s">
        <v>93</v>
      </c>
      <c r="H14" s="114"/>
    </row>
    <row r="15" spans="1:8" ht="23.25" thickBot="1">
      <c r="A15" s="115" t="s">
        <v>104</v>
      </c>
      <c r="B15" s="116"/>
      <c r="C15" s="117" t="s">
        <v>25</v>
      </c>
      <c r="D15" s="101"/>
      <c r="E15" s="117" t="s">
        <v>26</v>
      </c>
      <c r="F15" s="116" t="s">
        <v>126</v>
      </c>
      <c r="G15" s="117" t="s">
        <v>93</v>
      </c>
      <c r="H15" s="118"/>
    </row>
    <row r="16" spans="1:8" ht="13.5" thickTop="1">
      <c r="A16" s="137"/>
      <c r="B16" s="138"/>
      <c r="C16" s="138"/>
      <c r="D16" s="138"/>
      <c r="E16" s="138"/>
      <c r="F16" s="138"/>
      <c r="G16" s="138"/>
      <c r="H16" s="139"/>
    </row>
    <row r="17" spans="1:8" ht="15.75">
      <c r="A17" s="140" t="s">
        <v>105</v>
      </c>
      <c r="B17" s="141"/>
      <c r="C17" s="141"/>
      <c r="D17" s="141"/>
      <c r="E17" s="141"/>
      <c r="F17" s="141"/>
      <c r="G17" s="141"/>
      <c r="H17" s="142"/>
    </row>
    <row r="18" spans="1:8" ht="12.75">
      <c r="A18" s="98" t="s">
        <v>106</v>
      </c>
      <c r="B18" s="143"/>
      <c r="C18" s="133"/>
      <c r="D18" s="133"/>
      <c r="E18" s="133"/>
      <c r="F18" s="133"/>
      <c r="G18" s="133"/>
      <c r="H18" s="134"/>
    </row>
    <row r="19" spans="1:8" ht="12.75">
      <c r="A19" s="99" t="s">
        <v>107</v>
      </c>
      <c r="B19" s="129"/>
      <c r="C19" s="129"/>
      <c r="D19" s="129"/>
      <c r="E19" s="129"/>
      <c r="F19" s="129"/>
      <c r="G19" s="129"/>
      <c r="H19" s="130"/>
    </row>
    <row r="20" spans="1:8" ht="12.75">
      <c r="A20" s="99" t="s">
        <v>108</v>
      </c>
      <c r="B20" s="129"/>
      <c r="C20" s="129"/>
      <c r="D20" s="129"/>
      <c r="E20" s="129"/>
      <c r="F20" s="129"/>
      <c r="G20" s="129"/>
      <c r="H20" s="130"/>
    </row>
    <row r="21" spans="1:8" ht="15.75" customHeight="1">
      <c r="A21" s="146" t="s">
        <v>133</v>
      </c>
      <c r="B21" s="119"/>
      <c r="C21" s="148"/>
      <c r="D21" s="148"/>
      <c r="E21" s="148"/>
      <c r="F21" s="148"/>
      <c r="G21" s="148"/>
      <c r="H21" s="149"/>
    </row>
    <row r="22" spans="1:8" ht="12.75">
      <c r="A22" s="146"/>
      <c r="B22" s="150"/>
      <c r="C22" s="150"/>
      <c r="D22" s="150"/>
      <c r="E22" s="150"/>
      <c r="F22" s="150"/>
      <c r="G22" s="150"/>
      <c r="H22" s="151"/>
    </row>
    <row r="23" spans="1:9" ht="13.5" customHeight="1">
      <c r="A23" s="146"/>
      <c r="B23" s="152"/>
      <c r="C23" s="153"/>
      <c r="D23" s="158" t="s">
        <v>109</v>
      </c>
      <c r="E23" s="159"/>
      <c r="F23" s="159"/>
      <c r="G23" s="160"/>
      <c r="H23" s="120"/>
      <c r="I23" s="124"/>
    </row>
    <row r="24" spans="1:9" ht="14.25" customHeight="1">
      <c r="A24" s="146"/>
      <c r="B24" s="154"/>
      <c r="C24" s="155"/>
      <c r="D24" s="158" t="s">
        <v>110</v>
      </c>
      <c r="E24" s="159"/>
      <c r="F24" s="159"/>
      <c r="G24" s="160"/>
      <c r="H24" s="125"/>
      <c r="I24" s="124"/>
    </row>
    <row r="25" spans="1:9" ht="20.25" customHeight="1" thickBot="1">
      <c r="A25" s="147"/>
      <c r="B25" s="156"/>
      <c r="C25" s="157"/>
      <c r="D25" s="161" t="s">
        <v>147</v>
      </c>
      <c r="E25" s="162"/>
      <c r="F25" s="162"/>
      <c r="G25" s="163"/>
      <c r="H25" s="126"/>
      <c r="I25" s="124"/>
    </row>
    <row r="26" spans="1:11" ht="13.5" thickTop="1">
      <c r="A26" s="137"/>
      <c r="B26" s="138"/>
      <c r="C26" s="138"/>
      <c r="D26" s="138"/>
      <c r="E26" s="138"/>
      <c r="F26" s="138"/>
      <c r="G26" s="138"/>
      <c r="H26" s="139"/>
      <c r="K26" s="29"/>
    </row>
    <row r="27" spans="1:8" ht="15.75">
      <c r="A27" s="140" t="s">
        <v>111</v>
      </c>
      <c r="B27" s="141"/>
      <c r="C27" s="141"/>
      <c r="D27" s="141"/>
      <c r="E27" s="141"/>
      <c r="F27" s="141"/>
      <c r="G27" s="141"/>
      <c r="H27" s="142"/>
    </row>
    <row r="28" spans="1:8" ht="12.75">
      <c r="A28" s="98" t="s">
        <v>112</v>
      </c>
      <c r="B28" s="133"/>
      <c r="C28" s="133"/>
      <c r="D28" s="133"/>
      <c r="E28" s="133"/>
      <c r="F28" s="133"/>
      <c r="G28" s="133"/>
      <c r="H28" s="134"/>
    </row>
    <row r="29" spans="1:8" ht="12.75">
      <c r="A29" s="99" t="s">
        <v>113</v>
      </c>
      <c r="B29" s="129"/>
      <c r="C29" s="129"/>
      <c r="D29" s="129"/>
      <c r="E29" s="129"/>
      <c r="F29" s="129"/>
      <c r="G29" s="129"/>
      <c r="H29" s="130"/>
    </row>
    <row r="30" spans="1:8" ht="12.75">
      <c r="A30" s="99" t="s">
        <v>114</v>
      </c>
      <c r="B30" s="129"/>
      <c r="C30" s="129"/>
      <c r="D30" s="129"/>
      <c r="E30" s="129"/>
      <c r="F30" s="129"/>
      <c r="G30" s="129"/>
      <c r="H30" s="130"/>
    </row>
    <row r="31" spans="1:8" ht="13.5" thickBot="1">
      <c r="A31" s="104" t="s">
        <v>115</v>
      </c>
      <c r="B31" s="144"/>
      <c r="C31" s="144"/>
      <c r="D31" s="144"/>
      <c r="E31" s="144"/>
      <c r="F31" s="144"/>
      <c r="G31" s="144"/>
      <c r="H31" s="145"/>
    </row>
    <row r="32" spans="1:8" ht="13.5" thickTop="1">
      <c r="A32" s="167"/>
      <c r="B32" s="167"/>
      <c r="C32" s="167"/>
      <c r="D32" s="167"/>
      <c r="E32" s="167"/>
      <c r="F32" s="167"/>
      <c r="G32" s="167"/>
      <c r="H32" s="167"/>
    </row>
    <row r="33" spans="1:8" ht="12.75">
      <c r="A33" s="122"/>
      <c r="B33" s="122"/>
      <c r="C33" s="122"/>
      <c r="D33" s="122"/>
      <c r="E33" s="122"/>
      <c r="F33" s="122"/>
      <c r="G33" s="122"/>
      <c r="H33" s="122"/>
    </row>
    <row r="34" spans="1:8" ht="12.75">
      <c r="A34" s="122"/>
      <c r="B34" s="122"/>
      <c r="C34" s="122"/>
      <c r="D34" s="122"/>
      <c r="E34" s="122"/>
      <c r="F34" s="122"/>
      <c r="G34" s="122"/>
      <c r="H34" s="122"/>
    </row>
    <row r="35" spans="1:9" ht="13.5" thickBot="1">
      <c r="A35" s="121"/>
      <c r="B35" s="121"/>
      <c r="C35" s="121"/>
      <c r="D35" s="121"/>
      <c r="E35" s="121"/>
      <c r="F35" s="121"/>
      <c r="G35" s="121"/>
      <c r="H35" s="121"/>
      <c r="I35" s="123"/>
    </row>
    <row r="36" spans="1:8" ht="16.5" thickTop="1">
      <c r="A36" s="140" t="s">
        <v>116</v>
      </c>
      <c r="B36" s="141"/>
      <c r="C36" s="141"/>
      <c r="D36" s="141"/>
      <c r="E36" s="141"/>
      <c r="F36" s="141"/>
      <c r="G36" s="141"/>
      <c r="H36" s="142"/>
    </row>
    <row r="37" spans="1:8" ht="12.75">
      <c r="A37" s="98" t="s">
        <v>117</v>
      </c>
      <c r="B37" s="133"/>
      <c r="C37" s="133"/>
      <c r="D37" s="133"/>
      <c r="E37" s="133"/>
      <c r="F37" s="133"/>
      <c r="G37" s="133"/>
      <c r="H37" s="134"/>
    </row>
    <row r="38" spans="1:8" ht="12.75">
      <c r="A38" s="99" t="s">
        <v>118</v>
      </c>
      <c r="B38" s="129"/>
      <c r="C38" s="129"/>
      <c r="D38" s="129"/>
      <c r="E38" s="129"/>
      <c r="F38" s="129"/>
      <c r="G38" s="129"/>
      <c r="H38" s="130"/>
    </row>
    <row r="39" spans="1:8" ht="12.75">
      <c r="A39" s="99" t="s">
        <v>119</v>
      </c>
      <c r="B39" s="129"/>
      <c r="C39" s="129"/>
      <c r="D39" s="129"/>
      <c r="E39" s="129"/>
      <c r="F39" s="129"/>
      <c r="G39" s="129"/>
      <c r="H39" s="130"/>
    </row>
    <row r="40" spans="1:8" ht="12.75">
      <c r="A40" s="99" t="s">
        <v>120</v>
      </c>
      <c r="B40" s="168"/>
      <c r="C40" s="129"/>
      <c r="D40" s="129"/>
      <c r="E40" s="129"/>
      <c r="F40" s="129"/>
      <c r="G40" s="129"/>
      <c r="H40" s="130"/>
    </row>
    <row r="41" spans="1:8" ht="24" customHeight="1">
      <c r="A41" s="99" t="s">
        <v>121</v>
      </c>
      <c r="B41" s="129"/>
      <c r="C41" s="129"/>
      <c r="D41" s="129"/>
      <c r="E41" s="129"/>
      <c r="F41" s="129"/>
      <c r="G41" s="129"/>
      <c r="H41" s="130"/>
    </row>
    <row r="42" spans="1:8" ht="12.75">
      <c r="A42" s="99" t="s">
        <v>122</v>
      </c>
      <c r="B42" s="129"/>
      <c r="C42" s="129"/>
      <c r="D42" s="129"/>
      <c r="E42" s="129"/>
      <c r="F42" s="129"/>
      <c r="G42" s="129"/>
      <c r="H42" s="130"/>
    </row>
    <row r="43" spans="1:8" ht="13.5" customHeight="1">
      <c r="A43" s="99" t="s">
        <v>123</v>
      </c>
      <c r="B43" s="129"/>
      <c r="C43" s="129"/>
      <c r="D43" s="129"/>
      <c r="E43" s="129"/>
      <c r="F43" s="129"/>
      <c r="G43" s="129"/>
      <c r="H43" s="130"/>
    </row>
    <row r="44" spans="1:8" ht="13.5" thickBot="1">
      <c r="A44" s="115" t="s">
        <v>124</v>
      </c>
      <c r="B44" s="169"/>
      <c r="C44" s="170"/>
      <c r="D44" s="170"/>
      <c r="E44" s="170"/>
      <c r="F44" s="170"/>
      <c r="G44" s="170"/>
      <c r="H44" s="171"/>
    </row>
    <row r="45" spans="1:8" ht="13.5" thickTop="1">
      <c r="A45" s="137"/>
      <c r="B45" s="138"/>
      <c r="C45" s="138"/>
      <c r="D45" s="138"/>
      <c r="E45" s="138"/>
      <c r="F45" s="138"/>
      <c r="G45" s="138"/>
      <c r="H45" s="139"/>
    </row>
    <row r="46" spans="1:8" ht="15.75">
      <c r="A46" s="164" t="s">
        <v>88</v>
      </c>
      <c r="B46" s="165"/>
      <c r="C46" s="165"/>
      <c r="D46" s="165"/>
      <c r="E46" s="165"/>
      <c r="F46" s="166"/>
      <c r="G46" s="94" t="s">
        <v>24</v>
      </c>
      <c r="H46" s="95"/>
    </row>
    <row r="47" spans="1:8" ht="18" customHeight="1">
      <c r="A47" s="96" t="s">
        <v>89</v>
      </c>
      <c r="B47" s="178"/>
      <c r="C47" s="178"/>
      <c r="D47" s="178"/>
      <c r="E47" s="178"/>
      <c r="F47" s="178"/>
      <c r="G47" s="179"/>
      <c r="H47" s="180"/>
    </row>
    <row r="48" spans="1:8" ht="18" customHeight="1" thickBot="1">
      <c r="A48" s="97" t="s">
        <v>90</v>
      </c>
      <c r="B48" s="181"/>
      <c r="C48" s="182"/>
      <c r="D48" s="182"/>
      <c r="E48" s="182"/>
      <c r="F48" s="183"/>
      <c r="G48" s="183"/>
      <c r="H48" s="184"/>
    </row>
    <row r="49" spans="1:8" ht="13.5" thickTop="1">
      <c r="A49" s="185"/>
      <c r="B49" s="138"/>
      <c r="C49" s="138"/>
      <c r="D49" s="138"/>
      <c r="E49" s="138"/>
      <c r="F49" s="138"/>
      <c r="G49" s="138"/>
      <c r="H49" s="139"/>
    </row>
    <row r="50" spans="1:8" ht="15.75">
      <c r="A50" s="186" t="s">
        <v>131</v>
      </c>
      <c r="B50" s="165"/>
      <c r="C50" s="165"/>
      <c r="D50" s="165"/>
      <c r="E50" s="165"/>
      <c r="F50" s="166"/>
      <c r="G50" s="94" t="s">
        <v>24</v>
      </c>
      <c r="H50" s="95"/>
    </row>
    <row r="51" spans="1:8" ht="23.25" customHeight="1">
      <c r="A51" s="98" t="s">
        <v>91</v>
      </c>
      <c r="B51" s="172"/>
      <c r="C51" s="172"/>
      <c r="D51" s="172"/>
      <c r="E51" s="172"/>
      <c r="F51" s="172"/>
      <c r="G51" s="172"/>
      <c r="H51" s="173"/>
    </row>
    <row r="52" spans="1:8" ht="18.75" customHeight="1">
      <c r="A52" s="146" t="s">
        <v>92</v>
      </c>
      <c r="B52" s="174"/>
      <c r="C52" s="174"/>
      <c r="D52" s="174"/>
      <c r="E52" s="174"/>
      <c r="F52" s="174"/>
      <c r="G52" s="174"/>
      <c r="H52" s="175"/>
    </row>
    <row r="53" spans="1:8" ht="15" customHeight="1">
      <c r="A53" s="146"/>
      <c r="B53" s="100"/>
      <c r="C53" s="176"/>
      <c r="D53" s="176"/>
      <c r="E53" s="176"/>
      <c r="F53" s="176"/>
      <c r="G53" s="176"/>
      <c r="H53" s="177"/>
    </row>
    <row r="54" spans="1:8" ht="12.75">
      <c r="A54" s="99" t="s">
        <v>128</v>
      </c>
      <c r="B54" s="101"/>
      <c r="C54" s="102" t="s">
        <v>25</v>
      </c>
      <c r="D54" s="101"/>
      <c r="E54" s="102" t="s">
        <v>26</v>
      </c>
      <c r="F54" s="101"/>
      <c r="G54" s="102" t="s">
        <v>93</v>
      </c>
      <c r="H54" s="114"/>
    </row>
    <row r="55" spans="1:8" ht="12.75">
      <c r="A55" s="99" t="s">
        <v>129</v>
      </c>
      <c r="B55" s="101"/>
      <c r="C55" s="102" t="s">
        <v>25</v>
      </c>
      <c r="D55" s="101"/>
      <c r="E55" s="102" t="s">
        <v>26</v>
      </c>
      <c r="F55" s="101"/>
      <c r="G55" s="102" t="s">
        <v>93</v>
      </c>
      <c r="H55" s="103"/>
    </row>
    <row r="56" spans="1:8" ht="13.5" thickBot="1">
      <c r="A56" s="104" t="s">
        <v>130</v>
      </c>
      <c r="B56" s="105"/>
      <c r="C56" s="106" t="s">
        <v>25</v>
      </c>
      <c r="D56" s="105"/>
      <c r="E56" s="106" t="s">
        <v>26</v>
      </c>
      <c r="F56" s="105"/>
      <c r="G56" s="106" t="s">
        <v>93</v>
      </c>
      <c r="H56" s="107"/>
    </row>
    <row r="57" ht="13.5" thickTop="1"/>
  </sheetData>
  <sheetProtection/>
  <mergeCells count="47">
    <mergeCell ref="B51:H51"/>
    <mergeCell ref="A52:A53"/>
    <mergeCell ref="B52:H52"/>
    <mergeCell ref="C53:H53"/>
    <mergeCell ref="B47:F47"/>
    <mergeCell ref="G47:H47"/>
    <mergeCell ref="B48:D48"/>
    <mergeCell ref="E48:H48"/>
    <mergeCell ref="A49:H49"/>
    <mergeCell ref="A50:F50"/>
    <mergeCell ref="A46:F46"/>
    <mergeCell ref="A32:H32"/>
    <mergeCell ref="A36:H36"/>
    <mergeCell ref="B37:H37"/>
    <mergeCell ref="B38:H38"/>
    <mergeCell ref="B39:H39"/>
    <mergeCell ref="B40:H40"/>
    <mergeCell ref="B41:H41"/>
    <mergeCell ref="B42:H42"/>
    <mergeCell ref="B43:H43"/>
    <mergeCell ref="B44:H44"/>
    <mergeCell ref="A45:H45"/>
    <mergeCell ref="B31:H31"/>
    <mergeCell ref="A21:A25"/>
    <mergeCell ref="C21:H21"/>
    <mergeCell ref="B22:H22"/>
    <mergeCell ref="B23:C25"/>
    <mergeCell ref="D23:G23"/>
    <mergeCell ref="D24:G24"/>
    <mergeCell ref="D25:G25"/>
    <mergeCell ref="A26:H26"/>
    <mergeCell ref="A27:H27"/>
    <mergeCell ref="B28:H28"/>
    <mergeCell ref="B29:H29"/>
    <mergeCell ref="B30:H30"/>
    <mergeCell ref="B20:H20"/>
    <mergeCell ref="A4:F4"/>
    <mergeCell ref="B5:H5"/>
    <mergeCell ref="B6:H6"/>
    <mergeCell ref="B7:H7"/>
    <mergeCell ref="B8:H8"/>
    <mergeCell ref="B9:H9"/>
    <mergeCell ref="B10:H10"/>
    <mergeCell ref="A16:H16"/>
    <mergeCell ref="A17:H17"/>
    <mergeCell ref="B18:H18"/>
    <mergeCell ref="B19:H19"/>
  </mergeCells>
  <printOptions/>
  <pageMargins left="0.75" right="0.75" top="1" bottom="1" header="0.5" footer="0.5"/>
  <pageSetup horizontalDpi="600" verticalDpi="600" orientation="landscape"/>
  <headerFooter alignWithMargins="0">
    <oddFooter>&amp;C&amp;F</oddFooter>
  </headerFooter>
  <legacyDrawing r:id="rId2"/>
</worksheet>
</file>

<file path=xl/worksheets/sheet3.xml><?xml version="1.0" encoding="utf-8"?>
<worksheet xmlns="http://schemas.openxmlformats.org/spreadsheetml/2006/main" xmlns:r="http://schemas.openxmlformats.org/officeDocument/2006/relationships">
  <sheetPr codeName="Sheet2"/>
  <dimension ref="A1:A95"/>
  <sheetViews>
    <sheetView view="pageBreakPreview" zoomScale="160" zoomScaleSheetLayoutView="160" zoomScalePageLayoutView="0" workbookViewId="0" topLeftCell="A49">
      <selection activeCell="A1" sqref="A1"/>
    </sheetView>
  </sheetViews>
  <sheetFormatPr defaultColWidth="97.8515625" defaultRowHeight="12.75"/>
  <cols>
    <col min="1" max="16384" width="97.8515625" style="62" customWidth="1"/>
  </cols>
  <sheetData>
    <row r="1" ht="16.5">
      <c r="A1" s="67" t="s">
        <v>39</v>
      </c>
    </row>
    <row r="2" ht="55.5">
      <c r="A2" s="68" t="s">
        <v>134</v>
      </c>
    </row>
    <row r="3" ht="12.75">
      <c r="A3" s="68"/>
    </row>
    <row r="4" ht="16.5">
      <c r="A4" s="67" t="s">
        <v>40</v>
      </c>
    </row>
    <row r="5" ht="13.5">
      <c r="A5" s="68" t="s">
        <v>135</v>
      </c>
    </row>
    <row r="6" ht="12.75">
      <c r="A6" s="68"/>
    </row>
    <row r="7" ht="16.5">
      <c r="A7" s="67" t="s">
        <v>41</v>
      </c>
    </row>
    <row r="8" ht="12.75">
      <c r="A8" s="68"/>
    </row>
    <row r="9" ht="13.5">
      <c r="A9" s="68" t="s">
        <v>42</v>
      </c>
    </row>
    <row r="10" ht="12.75">
      <c r="A10" s="68"/>
    </row>
    <row r="11" ht="69.75">
      <c r="A11" s="68" t="s">
        <v>43</v>
      </c>
    </row>
    <row r="12" ht="12.75">
      <c r="A12" s="68"/>
    </row>
    <row r="13" ht="27.75">
      <c r="A13" s="68" t="s">
        <v>71</v>
      </c>
    </row>
    <row r="14" ht="12.75">
      <c r="A14" s="68"/>
    </row>
    <row r="15" ht="13.5">
      <c r="A15" s="68" t="s">
        <v>72</v>
      </c>
    </row>
    <row r="16" ht="13.5">
      <c r="A16" s="71" t="s">
        <v>70</v>
      </c>
    </row>
    <row r="17" ht="13.5" customHeight="1">
      <c r="A17" s="68" t="s">
        <v>44</v>
      </c>
    </row>
    <row r="18" ht="51" customHeight="1">
      <c r="A18" s="68" t="s">
        <v>45</v>
      </c>
    </row>
    <row r="19" ht="12.75">
      <c r="A19" s="68"/>
    </row>
    <row r="20" ht="16.5">
      <c r="A20" s="72" t="s">
        <v>46</v>
      </c>
    </row>
    <row r="21" ht="12.75">
      <c r="A21" s="68"/>
    </row>
    <row r="22" ht="13.5">
      <c r="A22" s="73" t="s">
        <v>47</v>
      </c>
    </row>
    <row r="23" ht="12.75">
      <c r="A23" s="68"/>
    </row>
    <row r="24" ht="42">
      <c r="A24" s="68" t="s">
        <v>48</v>
      </c>
    </row>
    <row r="25" ht="12.75">
      <c r="A25" s="68"/>
    </row>
    <row r="26" ht="13.5">
      <c r="A26" s="70" t="s">
        <v>49</v>
      </c>
    </row>
    <row r="27" ht="27.75">
      <c r="A27" s="68" t="s">
        <v>136</v>
      </c>
    </row>
    <row r="28" ht="12.75">
      <c r="A28" s="68"/>
    </row>
    <row r="29" ht="13.5">
      <c r="A29" s="70" t="s">
        <v>50</v>
      </c>
    </row>
    <row r="30" ht="30" customHeight="1">
      <c r="A30" s="68" t="s">
        <v>137</v>
      </c>
    </row>
    <row r="31" ht="12.75">
      <c r="A31" s="68"/>
    </row>
    <row r="32" ht="13.5">
      <c r="A32" s="70" t="s">
        <v>51</v>
      </c>
    </row>
    <row r="33" ht="27.75">
      <c r="A33" s="68" t="s">
        <v>138</v>
      </c>
    </row>
    <row r="34" ht="12.75">
      <c r="A34" s="68"/>
    </row>
    <row r="35" ht="13.5">
      <c r="A35" s="70" t="s">
        <v>52</v>
      </c>
    </row>
    <row r="36" ht="27.75">
      <c r="A36" s="68" t="s">
        <v>139</v>
      </c>
    </row>
    <row r="37" ht="12.75">
      <c r="A37" s="68"/>
    </row>
    <row r="38" ht="13.5">
      <c r="A38" s="70" t="s">
        <v>53</v>
      </c>
    </row>
    <row r="39" ht="27.75">
      <c r="A39" s="68" t="s">
        <v>140</v>
      </c>
    </row>
    <row r="40" ht="12.75">
      <c r="A40" s="68"/>
    </row>
    <row r="41" ht="13.5">
      <c r="A41" s="70" t="s">
        <v>54</v>
      </c>
    </row>
    <row r="42" ht="27.75">
      <c r="A42" s="68" t="s">
        <v>141</v>
      </c>
    </row>
    <row r="43" ht="12.75">
      <c r="A43" s="68"/>
    </row>
    <row r="44" ht="13.5">
      <c r="A44" s="73" t="s">
        <v>55</v>
      </c>
    </row>
    <row r="45" ht="12.75">
      <c r="A45" s="68"/>
    </row>
    <row r="46" ht="13.5">
      <c r="A46" s="68" t="s">
        <v>56</v>
      </c>
    </row>
    <row r="47" ht="12.75">
      <c r="A47" s="68"/>
    </row>
    <row r="48" ht="27.75">
      <c r="A48" s="70" t="s">
        <v>68</v>
      </c>
    </row>
    <row r="49" ht="12.75">
      <c r="A49" s="68"/>
    </row>
    <row r="50" ht="27.75">
      <c r="A50" s="70" t="s">
        <v>69</v>
      </c>
    </row>
    <row r="51" ht="12.75">
      <c r="A51" s="68"/>
    </row>
    <row r="52" ht="27.75">
      <c r="A52" s="70" t="s">
        <v>73</v>
      </c>
    </row>
    <row r="53" ht="12.75">
      <c r="A53" s="68"/>
    </row>
    <row r="54" ht="27.75">
      <c r="A54" s="70" t="s">
        <v>77</v>
      </c>
    </row>
    <row r="55" ht="12.75">
      <c r="A55" s="68"/>
    </row>
    <row r="56" ht="27.75">
      <c r="A56" s="68" t="s">
        <v>57</v>
      </c>
    </row>
    <row r="57" ht="12.75">
      <c r="A57" s="68"/>
    </row>
    <row r="58" ht="39.75" customHeight="1">
      <c r="A58" s="68" t="s">
        <v>142</v>
      </c>
    </row>
    <row r="59" ht="14.25" customHeight="1">
      <c r="A59" s="68"/>
    </row>
    <row r="60" ht="39.75" customHeight="1">
      <c r="A60" s="68" t="s">
        <v>74</v>
      </c>
    </row>
    <row r="61" ht="12.75">
      <c r="A61" s="68"/>
    </row>
    <row r="62" ht="13.5">
      <c r="A62" s="68" t="s">
        <v>58</v>
      </c>
    </row>
    <row r="63" ht="12.75">
      <c r="A63" s="68"/>
    </row>
    <row r="64" ht="27.75">
      <c r="A64" s="68" t="s">
        <v>59</v>
      </c>
    </row>
    <row r="65" ht="12.75">
      <c r="A65" s="68"/>
    </row>
    <row r="66" ht="27.75">
      <c r="A66" s="68" t="s">
        <v>60</v>
      </c>
    </row>
    <row r="67" ht="12.75">
      <c r="A67" s="68"/>
    </row>
    <row r="68" ht="27.75">
      <c r="A68" s="68" t="s">
        <v>61</v>
      </c>
    </row>
    <row r="69" ht="12.75">
      <c r="A69" s="68"/>
    </row>
    <row r="70" ht="27.75">
      <c r="A70" s="68" t="s">
        <v>143</v>
      </c>
    </row>
    <row r="71" ht="12.75">
      <c r="A71" s="68"/>
    </row>
    <row r="72" ht="16.5">
      <c r="A72" s="72" t="s">
        <v>62</v>
      </c>
    </row>
    <row r="73" ht="12.75">
      <c r="A73" s="68"/>
    </row>
    <row r="74" ht="27.75">
      <c r="A74" s="68" t="s">
        <v>75</v>
      </c>
    </row>
    <row r="75" ht="12.75">
      <c r="A75" s="68"/>
    </row>
    <row r="76" ht="42">
      <c r="A76" s="68" t="s">
        <v>144</v>
      </c>
    </row>
    <row r="77" ht="12.75">
      <c r="A77" s="68"/>
    </row>
    <row r="78" ht="12.75">
      <c r="A78" s="68"/>
    </row>
    <row r="79" ht="12.75">
      <c r="A79" s="68"/>
    </row>
    <row r="80" ht="16.5">
      <c r="A80" s="72" t="s">
        <v>63</v>
      </c>
    </row>
    <row r="81" ht="12.75">
      <c r="A81" s="68"/>
    </row>
    <row r="82" ht="55.5">
      <c r="A82" s="68" t="s">
        <v>64</v>
      </c>
    </row>
    <row r="83" ht="12.75">
      <c r="A83" s="68"/>
    </row>
    <row r="84" ht="13.5">
      <c r="A84" s="68" t="s">
        <v>65</v>
      </c>
    </row>
    <row r="85" ht="12.75">
      <c r="A85" s="68"/>
    </row>
    <row r="86" ht="13.5">
      <c r="A86" s="68" t="s">
        <v>66</v>
      </c>
    </row>
    <row r="87" ht="13.5">
      <c r="A87" s="68" t="s">
        <v>67</v>
      </c>
    </row>
    <row r="88" ht="13.5">
      <c r="A88" s="68" t="s">
        <v>78</v>
      </c>
    </row>
    <row r="89" ht="12.75">
      <c r="A89" s="69"/>
    </row>
    <row r="90" ht="12.75">
      <c r="A90" s="69"/>
    </row>
    <row r="91" ht="12.75">
      <c r="A91" s="69"/>
    </row>
    <row r="92" ht="12.75">
      <c r="A92" s="69"/>
    </row>
    <row r="93" ht="12.75">
      <c r="A93" s="69"/>
    </row>
    <row r="94" ht="12.75">
      <c r="A94" s="69"/>
    </row>
    <row r="95" ht="12.75">
      <c r="A95" s="69"/>
    </row>
  </sheetData>
  <sheetProtection/>
  <printOptions/>
  <pageMargins left="0.75" right="0.75" top="1.27" bottom="1.31" header="0.5" footer="0.5"/>
  <pageSetup horizontalDpi="600" verticalDpi="600" orientation="portrait"/>
  <headerFooter alignWithMargins="0">
    <oddHeader>&amp;C&amp;"Arial,Bold"&amp;12Western Extrusions Process
&amp;"Arial,Regular"&amp;10
</oddHeader>
    <oddFooter>&amp;C&amp;F</oddFooter>
  </headerFooter>
</worksheet>
</file>

<file path=xl/worksheets/sheet4.xml><?xml version="1.0" encoding="utf-8"?>
<worksheet xmlns="http://schemas.openxmlformats.org/spreadsheetml/2006/main" xmlns:r="http://schemas.openxmlformats.org/officeDocument/2006/relationships">
  <sheetPr codeName="Sheet15">
    <pageSetUpPr fitToPage="1"/>
  </sheetPr>
  <dimension ref="A1:J12"/>
  <sheetViews>
    <sheetView showGridLines="0" view="pageBreakPreview" zoomScale="190" zoomScaleSheetLayoutView="190" zoomScalePageLayoutView="0" workbookViewId="0" topLeftCell="A1">
      <selection activeCell="M15" sqref="M15"/>
    </sheetView>
  </sheetViews>
  <sheetFormatPr defaultColWidth="8.8515625" defaultRowHeight="12.75"/>
  <sheetData>
    <row r="1" s="61" customFormat="1" ht="15.75">
      <c r="A1" s="61" t="s">
        <v>34</v>
      </c>
    </row>
    <row r="2" s="61" customFormat="1" ht="15.75"/>
    <row r="3" spans="1:9" ht="40.5" customHeight="1">
      <c r="A3" s="187" t="s">
        <v>38</v>
      </c>
      <c r="B3" s="187"/>
      <c r="C3" s="187"/>
      <c r="D3" s="187"/>
      <c r="E3" s="187"/>
      <c r="F3" s="187"/>
      <c r="G3" s="187"/>
      <c r="H3" s="187"/>
      <c r="I3" s="187"/>
    </row>
    <row r="4" spans="1:9" ht="76.5" customHeight="1">
      <c r="A4" s="187" t="s">
        <v>37</v>
      </c>
      <c r="B4" s="187"/>
      <c r="C4" s="187"/>
      <c r="D4" s="187"/>
      <c r="E4" s="187"/>
      <c r="F4" s="187"/>
      <c r="G4" s="187"/>
      <c r="H4" s="187"/>
      <c r="I4" s="187"/>
    </row>
    <row r="6" ht="12.75">
      <c r="A6" t="s">
        <v>35</v>
      </c>
    </row>
    <row r="8" spans="1:10" ht="51" customHeight="1">
      <c r="A8" s="187" t="s">
        <v>145</v>
      </c>
      <c r="B8" s="187"/>
      <c r="C8" s="187"/>
      <c r="D8" s="187"/>
      <c r="E8" s="187"/>
      <c r="F8" s="187"/>
      <c r="G8" s="187"/>
      <c r="H8" s="187"/>
      <c r="I8" s="187"/>
      <c r="J8" s="62"/>
    </row>
    <row r="10" spans="1:9" ht="51" customHeight="1">
      <c r="A10" s="187" t="s">
        <v>36</v>
      </c>
      <c r="B10" s="187"/>
      <c r="C10" s="187"/>
      <c r="D10" s="187"/>
      <c r="E10" s="187"/>
      <c r="F10" s="187"/>
      <c r="G10" s="187"/>
      <c r="H10" s="187"/>
      <c r="I10" s="187"/>
    </row>
    <row r="12" spans="1:9" ht="38.25" customHeight="1">
      <c r="A12" s="187" t="s">
        <v>146</v>
      </c>
      <c r="B12" s="187"/>
      <c r="C12" s="187"/>
      <c r="D12" s="187"/>
      <c r="E12" s="187"/>
      <c r="F12" s="187"/>
      <c r="G12" s="187"/>
      <c r="H12" s="187"/>
      <c r="I12" s="187"/>
    </row>
  </sheetData>
  <sheetProtection/>
  <mergeCells count="5">
    <mergeCell ref="A12:I12"/>
    <mergeCell ref="A4:I4"/>
    <mergeCell ref="A10:I10"/>
    <mergeCell ref="A3:I3"/>
    <mergeCell ref="A8:I8"/>
  </mergeCells>
  <printOptions/>
  <pageMargins left="0.75" right="0.75" top="1.25" bottom="1.54" header="0.5" footer="0.5"/>
  <pageSetup fitToHeight="1" fitToWidth="1" horizontalDpi="600" verticalDpi="600" orientation="portrait"/>
  <headerFooter alignWithMargins="0">
    <oddHeader>&amp;C&amp;"Arial,Bold"&amp;12Western Extrusions Business Survey&amp;"Arial,Regular"&amp;10
&amp;"Arial,Bold Italic"&amp;12&amp;A</oddHeader>
  </headerFooter>
</worksheet>
</file>

<file path=xl/worksheets/sheet5.xml><?xml version="1.0" encoding="utf-8"?>
<worksheet xmlns="http://schemas.openxmlformats.org/spreadsheetml/2006/main" xmlns:r="http://schemas.openxmlformats.org/officeDocument/2006/relationships">
  <sheetPr codeName="Sheet3"/>
  <dimension ref="A1:O99"/>
  <sheetViews>
    <sheetView showGridLines="0" tabSelected="1" zoomScalePageLayoutView="0" workbookViewId="0" topLeftCell="A97">
      <selection activeCell="Q114" sqref="Q114"/>
    </sheetView>
  </sheetViews>
  <sheetFormatPr defaultColWidth="7.8515625" defaultRowHeight="24.75" customHeight="1"/>
  <cols>
    <col min="1" max="2" width="2.421875" style="2" customWidth="1"/>
    <col min="3" max="16384" width="7.8515625" style="1" customWidth="1"/>
  </cols>
  <sheetData>
    <row r="1" spans="12:15" ht="24.75" customHeight="1">
      <c r="L1" s="30"/>
      <c r="M1" s="87"/>
      <c r="N1" s="87"/>
      <c r="O1" s="87"/>
    </row>
    <row r="3" ht="24.75" customHeight="1">
      <c r="L3" s="30"/>
    </row>
    <row r="25" ht="19.5" customHeight="1"/>
    <row r="27" ht="18.75" customHeight="1"/>
    <row r="36" ht="34.5" customHeight="1"/>
    <row r="37" ht="39.75" customHeight="1"/>
    <row r="38" ht="5.25" customHeight="1"/>
    <row r="39" ht="6" customHeight="1" hidden="1"/>
    <row r="62" ht="33.75" customHeight="1"/>
    <row r="63" ht="30" customHeight="1"/>
    <row r="75" ht="15" customHeight="1"/>
    <row r="77" ht="15" customHeight="1"/>
    <row r="78" ht="21.75" customHeight="1"/>
    <row r="79" ht="22.5" customHeight="1"/>
    <row r="80" ht="18.75" customHeight="1"/>
    <row r="83" ht="20.25" customHeight="1"/>
    <row r="85" ht="18.75" customHeight="1"/>
    <row r="86" ht="16.5" customHeight="1"/>
    <row r="88" ht="60.75" customHeight="1"/>
    <row r="89" ht="35.25" customHeight="1"/>
    <row r="98" ht="19.5" customHeight="1"/>
    <row r="99" ht="24.75" customHeight="1">
      <c r="A99" s="128"/>
    </row>
    <row r="101" ht="33.75" customHeight="1"/>
  </sheetData>
  <sheetProtection/>
  <printOptions/>
  <pageMargins left="1" right="0.75" top="1.06" bottom="1" header="0.5" footer="0.5"/>
  <pageSetup horizontalDpi="300" verticalDpi="300" orientation="portrait"/>
  <headerFooter alignWithMargins="0">
    <oddFooter>&amp;C&amp;F</oddFooter>
  </headerFooter>
  <rowBreaks count="3" manualBreakCount="3">
    <brk id="24" max="255" man="1"/>
    <brk id="51" max="255" man="1"/>
    <brk id="75" max="255" man="1"/>
  </rowBreaks>
  <drawing r:id="rId2"/>
  <legacyDrawing r:id="rId1"/>
</worksheet>
</file>

<file path=xl/worksheets/sheet6.xml><?xml version="1.0" encoding="utf-8"?>
<worksheet xmlns="http://schemas.openxmlformats.org/spreadsheetml/2006/main" xmlns:r="http://schemas.openxmlformats.org/officeDocument/2006/relationships">
  <sheetPr codeName="Sheet4"/>
  <dimension ref="K6:P56"/>
  <sheetViews>
    <sheetView showGridLines="0" zoomScalePageLayoutView="0" workbookViewId="0" topLeftCell="A79">
      <selection activeCell="M13" sqref="M13"/>
    </sheetView>
  </sheetViews>
  <sheetFormatPr defaultColWidth="8.8515625" defaultRowHeight="12.75"/>
  <cols>
    <col min="1" max="2" width="2.421875" style="0" customWidth="1"/>
  </cols>
  <sheetData>
    <row r="1" ht="24.75" customHeight="1"/>
    <row r="2" ht="24.75" customHeight="1"/>
    <row r="3" ht="24.75" customHeight="1"/>
    <row r="4" ht="24.75" customHeight="1"/>
    <row r="5" ht="24.75" customHeight="1"/>
    <row r="6" ht="24.75" customHeight="1">
      <c r="P6" s="49"/>
    </row>
    <row r="7" ht="24.75" customHeight="1"/>
    <row r="8" ht="24.75" customHeight="1"/>
    <row r="9" ht="24.75" customHeight="1"/>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31.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c r="K55" s="48"/>
    </row>
    <row r="56" ht="24.75" customHeight="1">
      <c r="K56" s="48"/>
    </row>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sheetData>
  <sheetProtection/>
  <printOptions horizontalCentered="1"/>
  <pageMargins left="0.275590551181102" right="0.236220472440945" top="0.99" bottom="1.21" header="0.4" footer="0.33"/>
  <pageSetup horizontalDpi="300" verticalDpi="300" orientation="portrait" scale="92"/>
  <headerFooter alignWithMargins="0">
    <oddHeader>&amp;C&amp;"Arial,Bold"&amp;12Western Extrusions
Business Survey
&amp;"Arial,Regular"&amp;10
&amp;"Arial,Bold Italic"&amp;12&amp;A</oddHeader>
    <oddFooter>&amp;C&amp;F</oddFooter>
  </headerFooter>
  <rowBreaks count="3" manualBreakCount="3">
    <brk id="28" max="255" man="1"/>
    <brk id="56" max="10" man="1"/>
    <brk id="80" max="10" man="1"/>
  </rowBreaks>
  <drawing r:id="rId2"/>
  <legacyDrawing r:id="rId1"/>
</worksheet>
</file>

<file path=xl/worksheets/sheet7.xml><?xml version="1.0" encoding="utf-8"?>
<worksheet xmlns="http://schemas.openxmlformats.org/spreadsheetml/2006/main" xmlns:r="http://schemas.openxmlformats.org/officeDocument/2006/relationships">
  <sheetPr codeName="Sheet5"/>
  <dimension ref="A1:A1"/>
  <sheetViews>
    <sheetView showGridLines="0" zoomScale="75" zoomScaleNormal="75" zoomScalePageLayoutView="0" workbookViewId="0" topLeftCell="A31">
      <selection activeCell="M15" sqref="M15"/>
    </sheetView>
  </sheetViews>
  <sheetFormatPr defaultColWidth="8.8515625" defaultRowHeight="12.75"/>
  <cols>
    <col min="1" max="2" width="2.421875" style="0" customWidth="1"/>
  </cols>
  <sheetData>
    <row r="1" ht="24.75" customHeight="1"/>
    <row r="2" ht="24.75" customHeight="1"/>
    <row r="3" ht="24.75" customHeight="1"/>
    <row r="4" ht="24.75" customHeight="1"/>
    <row r="5" ht="24.75" customHeight="1"/>
    <row r="6" ht="24.75" customHeight="1"/>
    <row r="7" ht="24.75" customHeight="1"/>
    <row r="8" ht="24.75" customHeight="1"/>
    <row r="9" ht="24.75" customHeight="1"/>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30.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41.25" customHeight="1"/>
    <row r="52" ht="42"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sheetData>
  <sheetProtection/>
  <printOptions horizontalCentered="1"/>
  <pageMargins left="0.275590551181102" right="0.236220472440945" top="0.98" bottom="1.54" header="0.38" footer="0.511811023622047"/>
  <pageSetup horizontalDpi="300" verticalDpi="300" orientation="portrait" scale="92"/>
  <headerFooter alignWithMargins="0">
    <oddHeader>&amp;C&amp;"Arial,Bold"&amp;12Western Extrusions
Business Survey
&amp;"Arial,Regular"&amp;10
&amp;"Arial,Bold Italic"&amp;12&amp;A</oddHeader>
    <oddFooter>&amp;C&amp;F</oddFooter>
  </headerFooter>
  <rowBreaks count="1" manualBreakCount="1">
    <brk id="26" max="10" man="1"/>
  </rowBreaks>
  <drawing r:id="rId2"/>
  <legacyDrawing r:id="rId1"/>
</worksheet>
</file>

<file path=xl/worksheets/sheet8.xml><?xml version="1.0" encoding="utf-8"?>
<worksheet xmlns="http://schemas.openxmlformats.org/spreadsheetml/2006/main" xmlns:r="http://schemas.openxmlformats.org/officeDocument/2006/relationships">
  <sheetPr codeName="Sheet6"/>
  <dimension ref="A1:A1"/>
  <sheetViews>
    <sheetView showGridLines="0" zoomScalePageLayoutView="0" workbookViewId="0" topLeftCell="A19">
      <selection activeCell="B20" sqref="B20"/>
    </sheetView>
  </sheetViews>
  <sheetFormatPr defaultColWidth="8.8515625" defaultRowHeight="12.75"/>
  <cols>
    <col min="1" max="2" width="2.421875" style="0" customWidth="1"/>
  </cols>
  <sheetData>
    <row r="1" ht="24.75" customHeight="1"/>
    <row r="2" ht="24.75" customHeight="1"/>
    <row r="3" ht="24.75" customHeight="1"/>
    <row r="4" ht="24.75" customHeight="1"/>
    <row r="5" ht="24.75" customHeight="1"/>
    <row r="6" ht="24.75" customHeight="1"/>
    <row r="7" ht="24.75" customHeight="1"/>
    <row r="8" ht="24.75" customHeight="1"/>
    <row r="9" ht="24.75" customHeight="1"/>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18"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sheetData>
  <sheetProtection/>
  <printOptions horizontalCentered="1"/>
  <pageMargins left="0.275590551181102" right="0.236220472440945" top="1.14173228346457" bottom="1.6" header="0.511811023622047" footer="0.511811023622047"/>
  <pageSetup horizontalDpi="300" verticalDpi="300" orientation="portrait" scale="92"/>
  <headerFooter alignWithMargins="0">
    <oddHeader>&amp;C&amp;"Arial,Bold"&amp;12
Western Extrusions
Business Survey
&amp;"Arial,Regular"&amp;10
&amp;"Arial,Bold Italic"&amp;12&amp;A</oddHeader>
    <oddFooter>&amp;C&amp;F&amp;RPage &amp;P</oddFooter>
  </headerFooter>
  <rowBreaks count="1" manualBreakCount="1">
    <brk id="22"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7"/>
  <dimension ref="A1:A1"/>
  <sheetViews>
    <sheetView showGridLines="0" zoomScalePageLayoutView="0" workbookViewId="0" topLeftCell="A73">
      <selection activeCell="A64" sqref="A64"/>
    </sheetView>
  </sheetViews>
  <sheetFormatPr defaultColWidth="8.8515625" defaultRowHeight="12.75"/>
  <cols>
    <col min="1" max="2" width="2.421875" style="0" customWidth="1"/>
  </cols>
  <sheetData>
    <row r="1" ht="24.75" customHeight="1"/>
    <row r="2" ht="15" customHeight="1"/>
    <row r="3" ht="24.75" customHeight="1"/>
    <row r="4" ht="24.75" customHeight="1"/>
    <row r="5" ht="24.75" customHeight="1"/>
    <row r="6" ht="24.75" customHeight="1"/>
    <row r="7" ht="24.75" customHeight="1"/>
    <row r="8" ht="24.75" customHeight="1"/>
    <row r="9" ht="24.75" customHeight="1"/>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sheetData>
  <sheetProtection/>
  <printOptions horizontalCentered="1"/>
  <pageMargins left="0.275590551181102" right="0.236220472440945" top="1.14173228346457" bottom="1.47" header="0.511811023622047" footer="0.511811023622047"/>
  <pageSetup horizontalDpi="300" verticalDpi="300" orientation="portrait" scale="92"/>
  <headerFooter alignWithMargins="0">
    <oddHeader>&amp;C&amp;"Arial,Bold"&amp;12Western Extrusions
Business Survey
&amp;"Arial,Regular"&amp;10
&amp;"Arial,Bold Italic"&amp;12&amp;A</oddHeader>
    <oddFooter>&amp;C&amp;F</oddFooter>
  </headerFooter>
  <rowBreaks count="3" manualBreakCount="3">
    <brk id="26" max="10" man="1"/>
    <brk id="52" max="10" man="1"/>
    <brk id="75" max="1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Brunswick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Survey</dc:title>
  <dc:subject>Supplier Assessment</dc:subject>
  <dc:creator>Ramirez, Jose G.</dc:creator>
  <cp:keywords/>
  <dc:description/>
  <cp:lastModifiedBy>Microsoft Office User</cp:lastModifiedBy>
  <cp:lastPrinted>2019-10-23T12:30:54Z</cp:lastPrinted>
  <dcterms:created xsi:type="dcterms:W3CDTF">1998-03-31T12:46:38Z</dcterms:created>
  <dcterms:modified xsi:type="dcterms:W3CDTF">2019-10-23T18:55:42Z</dcterms:modified>
  <cp:category/>
  <cp:version/>
  <cp:contentType/>
  <cp:contentStatus/>
</cp:coreProperties>
</file>